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P:\HAFL\7 WWI\74b FF GNG\742b Aktuell\2023 -2024 DokuTool\Erfassungshilfen\Excel\"/>
    </mc:Choice>
  </mc:AlternateContent>
  <xr:revisionPtr revIDLastSave="0" documentId="13_ncr:1_{A7BB7532-C8D8-4301-92FE-D0B63F71816E}" xr6:coauthVersionLast="47" xr6:coauthVersionMax="47" xr10:uidLastSave="{00000000-0000-0000-0000-000000000000}"/>
  <bookViews>
    <workbookView xWindow="3300" yWindow="4185" windowWidth="38700" windowHeight="15285" xr2:uid="{A3237932-FF26-4F1A-952C-1EC15BBCBBD4}"/>
  </bookViews>
  <sheets>
    <sheet name="Instruction" sheetId="6" r:id="rId1"/>
    <sheet name="Objet" sheetId="1" r:id="rId2"/>
    <sheet name="Essence - données de base" sheetId="3" r:id="rId3"/>
    <sheet name="Essence - état" sheetId="7" r:id="rId4"/>
    <sheet name="Emplacements des photos" sheetId="4" r:id="rId5"/>
    <sheet name="Ne pas éditer 1" sheetId="8" r:id="rId6"/>
    <sheet name="Ne pas éditer 2" sheetId="9" r:id="rId7"/>
  </sheets>
  <definedNames>
    <definedName name="alleStandorte">'Ne pas éditer 1'!$J$2:$J$268</definedName>
    <definedName name="collinéen">'Ne pas éditer 1'!$G$27:$G$78</definedName>
    <definedName name="collinéenavechêtre">'Ne pas éditer 1'!$G$79:$G$123</definedName>
    <definedName name="hautmontagnard">'Ne pas éditer 1'!$G$323:$G$405</definedName>
    <definedName name="hyperinsubrique">'Ne pas éditer 1'!$G$2:$G$26</definedName>
    <definedName name="montagnardinférieur">'Ne pas éditer 1'!$G$184:$G$242</definedName>
    <definedName name="montagnardinférieursupérieur">'Ne pas éditer 1'!$G$290:$G$322</definedName>
    <definedName name="montagnardsupérieur">'Ne pas éditer 1'!$G$243:$G$289</definedName>
    <definedName name="subalpin">'Ne pas éditer 1'!$G$406:$G$464</definedName>
    <definedName name="subalpinsupérieur">'Ne pas éditer 1'!$G$465:$G$491</definedName>
    <definedName name="submontagnard">'Ne pas éditer 1'!$G$124:$G$183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2" i="3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2" i="1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2" i="4"/>
  <c r="A2" i="7"/>
  <c r="A3" i="3"/>
  <c r="A4" i="3"/>
  <c r="A5" i="3"/>
  <c r="A6" i="3"/>
  <c r="A7" i="3"/>
  <c r="A8" i="3"/>
  <c r="A9" i="3"/>
  <c r="A2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N12" i="3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</calcChain>
</file>

<file path=xl/sharedStrings.xml><?xml version="1.0" encoding="utf-8"?>
<sst xmlns="http://schemas.openxmlformats.org/spreadsheetml/2006/main" count="3362" uniqueCount="1390">
  <si>
    <t>Relief</t>
  </si>
  <si>
    <t>ID</t>
  </si>
  <si>
    <t>Exposition</t>
  </si>
  <si>
    <t>Kuppe</t>
  </si>
  <si>
    <t>Hang</t>
  </si>
  <si>
    <t>Ebene</t>
  </si>
  <si>
    <t>West</t>
  </si>
  <si>
    <t>Hangfuss</t>
  </si>
  <si>
    <t>Mulde</t>
  </si>
  <si>
    <t>Ost</t>
  </si>
  <si>
    <t>Verschiedene/unbekannt</t>
  </si>
  <si>
    <t>59C Steinmispel-Arvenwald</t>
  </si>
  <si>
    <t>Nordwest</t>
  </si>
  <si>
    <t>Nordost</t>
  </si>
  <si>
    <t>Nord</t>
  </si>
  <si>
    <t>72 Nordalpen-Arvenwald</t>
  </si>
  <si>
    <t>57V Alpenlattich-Fichtenwald mit Heidelbeere</t>
  </si>
  <si>
    <t>57C Alpenlattich-Fichtenwald mit Wollreitgras</t>
  </si>
  <si>
    <t>57S Alpenlattich-Fichtenwald mit Torfmoos</t>
  </si>
  <si>
    <t>57M Alpenlattich-Fichtenwald mit Waldwachtelweizen</t>
  </si>
  <si>
    <t>58 Typischer Preiselbeer-Fichtenwald</t>
  </si>
  <si>
    <t>58C Preiselbeer-Fichtenwald mit Wollreitgras</t>
  </si>
  <si>
    <t>58L Preiselbeer-Fichtenwald mit Laserkraut</t>
  </si>
  <si>
    <t>60 Typischer Hochstauden-Fichtenwald</t>
  </si>
  <si>
    <t>60A Hochstauden-Fichtenwald mit Alpenwaldfarn</t>
  </si>
  <si>
    <t>60E Hochstauden-Fichtenwald mit Schachtelhalm</t>
  </si>
  <si>
    <t>60* Buntreitgras-Fichtenwald</t>
  </si>
  <si>
    <t>53* Erika-Fichtenwald</t>
  </si>
  <si>
    <t>54 Typischer Perlgras-Fichtenwald</t>
  </si>
  <si>
    <t>55 Ehrenpreis-Fichtenwald</t>
  </si>
  <si>
    <t>55* Schneesimsen-Fichtenwald</t>
  </si>
  <si>
    <t>46 Typischer Heidelbeer-Tannen-Fichtenwald</t>
  </si>
  <si>
    <t>46M Heidelbeer-Tannen-Fichtenwald auf Podsol</t>
  </si>
  <si>
    <t>47D Farnreicher Wollreitgras-Tannen-Fichtenwald</t>
  </si>
  <si>
    <t>47M Wollreitgras-Tannen-Fichtenwald mit Wachtelweizen</t>
  </si>
  <si>
    <t>49 Typischer Schachtelhalm-Tannen-Fichtenwald</t>
  </si>
  <si>
    <t>50 Typischer Hochstauden-Tannen-Fichtenwald</t>
  </si>
  <si>
    <t>51 Typischer Labkraut-Tannen-Fichtenwald</t>
  </si>
  <si>
    <t>51C Labkraut-Tannen-Fichtenwald mit Hasel</t>
  </si>
  <si>
    <t>27* Hochstauden-Weisserlen-Ahornwald</t>
  </si>
  <si>
    <t>18 Waldschwingel-Tannen-Buchenwald</t>
  </si>
  <si>
    <t>18M Typischer Karbonat-Tannen-Buchenwald</t>
  </si>
  <si>
    <t>18* Karbonat-Tannen-Buchenwald mit Weissegge</t>
  </si>
  <si>
    <t>18w Typischer Buntreitgras-Tannen-Buchenwald</t>
  </si>
  <si>
    <t>18v Buntreitgras-Tannen-Buchenwald mit Rostsegge</t>
  </si>
  <si>
    <t>19 Typischer Waldsimsen-Tannen-Buchenwald</t>
  </si>
  <si>
    <t>1h Artenarmer Waldsimsen-Tannen-Buchenwald</t>
  </si>
  <si>
    <t>19f Waldsimsen-Tannen-Buchenwald auf Pseudogley</t>
  </si>
  <si>
    <t>20E Waldgersten-Tannen-Buchenwald</t>
  </si>
  <si>
    <t>19L Typischer Goldregen-Tannen-Buchenwald</t>
  </si>
  <si>
    <t>13h Typischer Alpendost-Buchenwald</t>
  </si>
  <si>
    <t>13eh Trockener Alpendost-Buchenwald</t>
  </si>
  <si>
    <t>46t Peitschenmoos-Fichten-Tannenwald</t>
  </si>
  <si>
    <t>3 Typischer Schneesimsen-Buchenwald</t>
  </si>
  <si>
    <t>4 Farnreicher Schneesimsen-Buchenwald</t>
  </si>
  <si>
    <t>8a Typischer Waldhirsen-Buchenwald</t>
  </si>
  <si>
    <t>8S Feuchter Waldhirsen-Buchenwald</t>
  </si>
  <si>
    <t>8* Waldhirsen-Buchenwald mit Rippenfarn</t>
  </si>
  <si>
    <t>13a Typischer Linden-Buchenwald</t>
  </si>
  <si>
    <t>13e Trockener Linden-Buchenwald</t>
  </si>
  <si>
    <t>1 Typischer Hainsimsen-Buchenwald</t>
  </si>
  <si>
    <t>7a Typischer Waldmeister-Buchenwald</t>
  </si>
  <si>
    <t>7S Feuchter Waldmeister-Buchenwald</t>
  </si>
  <si>
    <t>11 Aronstab-Buchenwald</t>
  </si>
  <si>
    <t>14 Seggen-Buchenwald mit Weissegge</t>
  </si>
  <si>
    <t>15 Seggen-Buchenwald mit Bergsegge</t>
  </si>
  <si>
    <t>26 Ahorn-Eschenwald</t>
  </si>
  <si>
    <t>27 Bach-Eschenwald</t>
  </si>
  <si>
    <t>30 Traubenkirschen-Eschenwald</t>
  </si>
  <si>
    <t>25e Linden-Eschen-Felsenwald</t>
  </si>
  <si>
    <t>35A Aronstab-Eichenmischwald</t>
  </si>
  <si>
    <t>38 Turmkressen-Flaumeichenwald</t>
  </si>
  <si>
    <t>38S Seifenkraut-Flaumeichenwald</t>
  </si>
  <si>
    <t>39 Kronwicken-Eichenmischwald</t>
  </si>
  <si>
    <t>39* Kreuzdorn-Eichenmischwald</t>
  </si>
  <si>
    <t>41 Platterbsen-Eichenmischwald</t>
  </si>
  <si>
    <t>41* Hainsimsen-Eichenwald</t>
  </si>
  <si>
    <t>35S Blaustern-Hagebuchenmischwald</t>
  </si>
  <si>
    <t>38* Purpurwaldmeister-Flaumeichenwald</t>
  </si>
  <si>
    <t>22 Hirschzungen-Ahornwald</t>
  </si>
  <si>
    <t>22C Lerchensporn-Ahornwald</t>
  </si>
  <si>
    <t>23 Mehlbeer-Ahornwald</t>
  </si>
  <si>
    <t>25 Typischer Turinermeister-Lindenwald</t>
  </si>
  <si>
    <t>47H Zypressenschlafmoos-Fichtenwald</t>
  </si>
  <si>
    <t>48 Blockschutt-Tannen-Fichtenwald</t>
  </si>
  <si>
    <t>56 Moorrand-Fichtenwald</t>
  </si>
  <si>
    <t>Jungwuchs/Dickung [ddom &lt; 10 cm]</t>
  </si>
  <si>
    <t>Totalausfall</t>
  </si>
  <si>
    <t>Lonicera alpigena L.</t>
  </si>
  <si>
    <t>schwaches Stangenholz [ddom 10-20 cm]</t>
  </si>
  <si>
    <t>gering</t>
  </si>
  <si>
    <t>starkes Stangenholz [ddom 20-30 cm]</t>
  </si>
  <si>
    <t>Alpen-Kreuzdorn</t>
  </si>
  <si>
    <t>Rhamnus alpina L.</t>
  </si>
  <si>
    <t>schwaches Baumholz [ddom 30-40 cm]</t>
  </si>
  <si>
    <t>gut</t>
  </si>
  <si>
    <t>mittleres Baumholz [ddom 40-50 cm]</t>
  </si>
  <si>
    <t>hervorragend</t>
  </si>
  <si>
    <t>Prunus serotina Ehrh.</t>
  </si>
  <si>
    <t>starkes Baumholz [ddom &gt; 50 cm]</t>
  </si>
  <si>
    <t>Arve</t>
  </si>
  <si>
    <t>Pinus cembra L.</t>
  </si>
  <si>
    <t>Aschweide</t>
  </si>
  <si>
    <t>Salix cinerea L.</t>
  </si>
  <si>
    <t>Populus balsamifera L.</t>
  </si>
  <si>
    <t>Abies balsamea (L.) Mill.</t>
  </si>
  <si>
    <t>Pinus banksiana Lamb.</t>
  </si>
  <si>
    <t>Berberitze</t>
  </si>
  <si>
    <t>Berberis vulgaris L.</t>
  </si>
  <si>
    <t>Bergahorn</t>
  </si>
  <si>
    <t>Acer pseudoplatanus L.</t>
  </si>
  <si>
    <t>Pinus mugo Turra subsp. mugo</t>
  </si>
  <si>
    <t>Cotoneaster integerrimus Medik.</t>
  </si>
  <si>
    <t>Bergulme</t>
  </si>
  <si>
    <t>Ulmus glabra Huds.</t>
  </si>
  <si>
    <t>Besenginster</t>
  </si>
  <si>
    <t>Lonicera caerulea L.</t>
  </si>
  <si>
    <t>Fraxinus ornus L.</t>
  </si>
  <si>
    <t>Bruchweide</t>
  </si>
  <si>
    <t>Salix fragilis L.</t>
  </si>
  <si>
    <t>Fagus sylvatica L.</t>
  </si>
  <si>
    <t>Buxus sempervirens L.</t>
  </si>
  <si>
    <t>Castanea crenata Sieb. et Zucc.</t>
  </si>
  <si>
    <t>Castanea mollissima</t>
  </si>
  <si>
    <t>Castanea mollissima Blume</t>
  </si>
  <si>
    <t>Douglasie</t>
  </si>
  <si>
    <t>Pseudotsuga menziesii (Mirb.) Franco</t>
  </si>
  <si>
    <t>Drehkiefer</t>
  </si>
  <si>
    <t>Pinus contorta Douglas ex Loudon</t>
  </si>
  <si>
    <t>Edelkastanie</t>
  </si>
  <si>
    <t>Castanea sativa Mill.</t>
  </si>
  <si>
    <t>Abies procera Rehder</t>
  </si>
  <si>
    <t>Efeu</t>
  </si>
  <si>
    <t>Hedera helix L.</t>
  </si>
  <si>
    <t>Taxus baccata L.</t>
  </si>
  <si>
    <t>Crataegus monogyna Jacq.</t>
  </si>
  <si>
    <t>Elsbeere</t>
  </si>
  <si>
    <t>Fraxinus excelsior L.</t>
  </si>
  <si>
    <t>Essigbaum</t>
  </si>
  <si>
    <t>Larix decidua Mill.</t>
  </si>
  <si>
    <t>Fagus orientalis Lipsky</t>
  </si>
  <si>
    <t>Faulbaum</t>
  </si>
  <si>
    <t>Frangula alnus Mill.</t>
  </si>
  <si>
    <t>Feldahorn</t>
  </si>
  <si>
    <t>Acer campestre L.</t>
  </si>
  <si>
    <t>Feldulme</t>
  </si>
  <si>
    <t>Ulmus minor Mill.</t>
  </si>
  <si>
    <t>Felsenbirne</t>
  </si>
  <si>
    <t>Amelanchier ovalis Medik.</t>
  </si>
  <si>
    <t>Felsenkirsche</t>
  </si>
  <si>
    <t>Prunus mahaleb L.</t>
  </si>
  <si>
    <t>Felsen-Kreuzdorn</t>
  </si>
  <si>
    <t>Rhamnus saxatilis Jacq.</t>
  </si>
  <si>
    <t>Fichte, Rottanne</t>
  </si>
  <si>
    <t>Picea abies (L.) H. Karst.</t>
  </si>
  <si>
    <t>Flatterulme</t>
  </si>
  <si>
    <t>Ulmus laevis Pall.</t>
  </si>
  <si>
    <t>Flaumeiche</t>
  </si>
  <si>
    <t>Quercus pubescens Willd.</t>
  </si>
  <si>
    <t>Acer monspessulanum L.</t>
  </si>
  <si>
    <t>Gemeiner Schneeball</t>
  </si>
  <si>
    <t>Viburnum opulus L.</t>
  </si>
  <si>
    <t>Gemeiner Wacholder</t>
  </si>
  <si>
    <t>Crataegus laevigata (Poir) DC.</t>
  </si>
  <si>
    <t>Lonicera xylosteum L.</t>
  </si>
  <si>
    <t>Laburnum anagyroides Medik.</t>
  </si>
  <si>
    <t>Alnus incana (L.) Moench</t>
  </si>
  <si>
    <t>Graupappel</t>
  </si>
  <si>
    <t>Populus x canescens (Aiton) Sm</t>
  </si>
  <si>
    <t>Salix elaeagnos Scop.</t>
  </si>
  <si>
    <t>Alnus viridis (Chaix) DC</t>
  </si>
  <si>
    <t>Hagebuche</t>
  </si>
  <si>
    <t>Carpinus betulus L.</t>
  </si>
  <si>
    <t>Betula pendula Roth</t>
  </si>
  <si>
    <t>Hartriegel</t>
  </si>
  <si>
    <t>Cornus sanguinea L.</t>
  </si>
  <si>
    <t>Pinus resinosa Aiton</t>
  </si>
  <si>
    <t>Corylus avellana L.</t>
  </si>
  <si>
    <t>Tsuga heterophylla (Raf.) Sarg.</t>
  </si>
  <si>
    <t>Carya ovata (Mill.) K. Koch</t>
  </si>
  <si>
    <t>Himalaya-Zeder</t>
  </si>
  <si>
    <t>Cedrus deodara (Roxb.) G. Don</t>
  </si>
  <si>
    <t>Pyrus pyraster Burgsd.</t>
  </si>
  <si>
    <t>Hopfenbuche</t>
  </si>
  <si>
    <t>Ostrya carpinifolia Scop.</t>
  </si>
  <si>
    <t>Hybriden-Vogelbeere</t>
  </si>
  <si>
    <t>Sorbus x hybrida L.</t>
  </si>
  <si>
    <t>Larix x eurolepis Henry</t>
  </si>
  <si>
    <t>Larix kaempferi (Lamb.) Carrière</t>
  </si>
  <si>
    <t>Kampferbaum</t>
  </si>
  <si>
    <t>Cercidiphyllum japonicum Sieb. et Zucc.</t>
  </si>
  <si>
    <t>Abies concolor (Gordon et Glend.) Lindl. Ex Hildebr.</t>
  </si>
  <si>
    <t>Korbweide</t>
  </si>
  <si>
    <t>Salix viminalis L.</t>
  </si>
  <si>
    <t>Kornelkirsche</t>
  </si>
  <si>
    <t>Cornus mas L.</t>
  </si>
  <si>
    <t>Populus x canadensis Moench</t>
  </si>
  <si>
    <t>Sequoia sempervirens (D. Don) Endl.</t>
  </si>
  <si>
    <t>Abies grandis (Dougl. ex D.Don) Lindl.</t>
  </si>
  <si>
    <t>Ligustrum vulgare L.</t>
  </si>
  <si>
    <t>Lorbeerweide</t>
  </si>
  <si>
    <t>Salix pentandra L.</t>
  </si>
  <si>
    <t>Sequoiadendron giganteum (Lindl.) Buchholz</t>
  </si>
  <si>
    <t>Mandelweide</t>
  </si>
  <si>
    <t>Sorbus aria (L.) Crantz</t>
  </si>
  <si>
    <t>Sorbus latifolia</t>
  </si>
  <si>
    <t>Mespilus germanica L.</t>
  </si>
  <si>
    <t>Momi-Tanne</t>
  </si>
  <si>
    <t>Abies firma Siebold et Zucc.</t>
  </si>
  <si>
    <t>Moorbirke</t>
  </si>
  <si>
    <t>Betula pubescens Ehrh.</t>
  </si>
  <si>
    <t>Sorbus mougeotii</t>
  </si>
  <si>
    <t>Nikko-Tanne</t>
  </si>
  <si>
    <t>Abies homolepis Siebold et Zucc.</t>
  </si>
  <si>
    <t>Abies nordmanniana (Steven) Spach</t>
  </si>
  <si>
    <t>Nussbaum</t>
  </si>
  <si>
    <t>Juglans regia L.</t>
  </si>
  <si>
    <t>Omorika-Fichte</t>
  </si>
  <si>
    <t>Picea omorika (Panc.) Purk.</t>
  </si>
  <si>
    <t>Pinus rigida Mill.</t>
  </si>
  <si>
    <t>Pimpernuss</t>
  </si>
  <si>
    <t>Staphylea pinnata</t>
  </si>
  <si>
    <t>Ponderosa-Kiefer</t>
  </si>
  <si>
    <t>Rhamnus cathartica L.</t>
  </si>
  <si>
    <t>Abies amabilis (Douglas ex Loudon) Douglas ex Forbes</t>
  </si>
  <si>
    <t>Purpurweide</t>
  </si>
  <si>
    <t>Salix purpurea L.</t>
  </si>
  <si>
    <t>Quercus castaneifolia C.A. Mey.</t>
  </si>
  <si>
    <t>Calocedrus decurrens (Torr.) Florin</t>
  </si>
  <si>
    <t>Reifweide</t>
  </si>
  <si>
    <t>Salix daphnoides Vill.</t>
  </si>
  <si>
    <t>Riesenlebensbaum</t>
  </si>
  <si>
    <t>Thuja plicata Donn ex D. Don</t>
  </si>
  <si>
    <t>Robinie</t>
  </si>
  <si>
    <t>Robinia pseudoacacia L.</t>
  </si>
  <si>
    <t>Rosa spec.</t>
  </si>
  <si>
    <t>Rosskastanie</t>
  </si>
  <si>
    <t>Aesculus hippocastanum L.</t>
  </si>
  <si>
    <t>Roteiche</t>
  </si>
  <si>
    <t>Quercus rubra L.</t>
  </si>
  <si>
    <t>Roter Holunder</t>
  </si>
  <si>
    <t>Sambucus racemosa L.</t>
  </si>
  <si>
    <t>Pinus peuce Griseb.</t>
  </si>
  <si>
    <t>Abies sachalinensis (F. Schmidt) Mast.</t>
  </si>
  <si>
    <t>Salweide</t>
  </si>
  <si>
    <t>Salix caprea L.</t>
  </si>
  <si>
    <t>Sanddorn</t>
  </si>
  <si>
    <t>Hippophae rhamnoides L.</t>
  </si>
  <si>
    <t>Acer opalus Mill.</t>
  </si>
  <si>
    <t>Schwarzdorn</t>
  </si>
  <si>
    <t>Prunus spinosa L.</t>
  </si>
  <si>
    <t>Schwarzer Holunder</t>
  </si>
  <si>
    <t>Sambucus nigra L.</t>
  </si>
  <si>
    <t>Schwarzerle</t>
  </si>
  <si>
    <t>Alnus glutinosa (L.) Gaertn.</t>
  </si>
  <si>
    <t>Lonicera nigra L.</t>
  </si>
  <si>
    <t>Schwarzfichte</t>
  </si>
  <si>
    <t>Picea mariana (Mill.) Britton, Sterns et Poggenb.</t>
  </si>
  <si>
    <t>Pinus nigra Arnold</t>
  </si>
  <si>
    <t>Schwarznuss</t>
  </si>
  <si>
    <t>Juglans nigra L.</t>
  </si>
  <si>
    <t>Schwarzpappel</t>
  </si>
  <si>
    <t>Populus nigra L.</t>
  </si>
  <si>
    <t>Juniperus sabina L.</t>
  </si>
  <si>
    <t>Sicheltanne</t>
  </si>
  <si>
    <t>Cryptomeria japonica D. Don.</t>
  </si>
  <si>
    <t>Sitka-Fichte</t>
  </si>
  <si>
    <t>Picea sitchensis (Bong.) Carrière</t>
  </si>
  <si>
    <t>Sommerflieder</t>
  </si>
  <si>
    <t>Sommerlinde</t>
  </si>
  <si>
    <t>Tilia platyphyllos Scop.</t>
  </si>
  <si>
    <t>Speierling</t>
  </si>
  <si>
    <t>Sorbus domestica L.</t>
  </si>
  <si>
    <t>Spitzahorn</t>
  </si>
  <si>
    <t>Acer platanoides L.</t>
  </si>
  <si>
    <t>Picea pungens Engelm.</t>
  </si>
  <si>
    <t>Stechpalme</t>
  </si>
  <si>
    <t>Ilex aquifolium L.</t>
  </si>
  <si>
    <t>Stieleiche</t>
  </si>
  <si>
    <t>Quercus robur L.</t>
  </si>
  <si>
    <t>Strauch-Birke</t>
  </si>
  <si>
    <t>Betula humilis Schrank</t>
  </si>
  <si>
    <t>Pinus strobus L.</t>
  </si>
  <si>
    <t>Sumpfeiche</t>
  </si>
  <si>
    <t>Larix laricina (Du Roi) K. Koch</t>
  </si>
  <si>
    <t>Pinus wallachiana A. B. Jacks.</t>
  </si>
  <si>
    <t>Traubeneiche</t>
  </si>
  <si>
    <t>Quercus petraea (Matt.) Liebl.</t>
  </si>
  <si>
    <t>Traubenkirsche</t>
  </si>
  <si>
    <t>Prunus padus L.</t>
  </si>
  <si>
    <t>Tulpenbaum</t>
  </si>
  <si>
    <t>Liriodendron tulipifera L.</t>
  </si>
  <si>
    <t>Urweltmammutbaum</t>
  </si>
  <si>
    <t>Metasequoia glyptostroboides Hu et W.C. Cheng</t>
  </si>
  <si>
    <t>Abies veitchii Lindl.</t>
  </si>
  <si>
    <t>Vogelbeere</t>
  </si>
  <si>
    <t>Sorbus aucuparia L.</t>
  </si>
  <si>
    <t>Pinus sylvestris L.</t>
  </si>
  <si>
    <t>Prunus avium (L.) L.</t>
  </si>
  <si>
    <t>Waldrebe</t>
  </si>
  <si>
    <t>Clematis vitalba L.</t>
  </si>
  <si>
    <t>Weichselkirsche</t>
  </si>
  <si>
    <t>Prunus cerasus L.</t>
  </si>
  <si>
    <t>Fraxinus americana L.</t>
  </si>
  <si>
    <t>Weisspappel</t>
  </si>
  <si>
    <t>Populus alba L.</t>
  </si>
  <si>
    <t>Weisstanne</t>
  </si>
  <si>
    <t>Abies alba Mill.</t>
  </si>
  <si>
    <t>Salix alba L.</t>
  </si>
  <si>
    <t>Wildapfel</t>
  </si>
  <si>
    <t>Malus sylvestris (L.) Mill.</t>
  </si>
  <si>
    <t>Lonicera periclymenum L.</t>
  </si>
  <si>
    <t>Winterlinde</t>
  </si>
  <si>
    <t>Wolliger Schneeball</t>
  </si>
  <si>
    <t>Viburnum lantana L.</t>
  </si>
  <si>
    <t>Zerreiche</t>
  </si>
  <si>
    <t>Quercus cerris L.</t>
  </si>
  <si>
    <t>Zitterpappel, Aspe</t>
  </si>
  <si>
    <t>Populus tremula L.</t>
  </si>
  <si>
    <t>Celtis australis L.</t>
  </si>
  <si>
    <t>Zwerg-Birke</t>
  </si>
  <si>
    <t>Betula nana L.</t>
  </si>
  <si>
    <t>Sorbus chamaemespilus (L.) Crantz</t>
  </si>
  <si>
    <t>Zwerg-Kreuzdorn</t>
  </si>
  <si>
    <t>Rhamnus pumila Turra</t>
  </si>
  <si>
    <t>Cotoneaster tomentosus (Guss.) K. Koch</t>
  </si>
  <si>
    <t>Zwergpalme</t>
  </si>
  <si>
    <t>Höhenstufe</t>
  </si>
  <si>
    <t>Azimut 1 (grad o. gon)</t>
  </si>
  <si>
    <t xml:space="preserve">Hinweis: </t>
  </si>
  <si>
    <t>Höhenstufe DE</t>
  </si>
  <si>
    <t>Höhenstufe FR</t>
  </si>
  <si>
    <t>hyperinsubrisch</t>
  </si>
  <si>
    <t>hyperinsubrique</t>
  </si>
  <si>
    <t>collin</t>
  </si>
  <si>
    <t>collinéen</t>
  </si>
  <si>
    <t>collin mit Buche</t>
  </si>
  <si>
    <t>collinéen avec hêtre</t>
  </si>
  <si>
    <t>submontan</t>
  </si>
  <si>
    <t>submontagnard</t>
  </si>
  <si>
    <t>untermontan</t>
  </si>
  <si>
    <t>montagnard inférieur</t>
  </si>
  <si>
    <t>obermontan</t>
  </si>
  <si>
    <t>montagnard supérieur</t>
  </si>
  <si>
    <t>unter- &amp; obermontan</t>
  </si>
  <si>
    <t>montagnard inférieur &amp; supérieur</t>
  </si>
  <si>
    <t>hochmontan</t>
  </si>
  <si>
    <t>haut-montagnard</t>
  </si>
  <si>
    <t>subalpin</t>
  </si>
  <si>
    <t>obersubalpin</t>
  </si>
  <si>
    <t>subalpin supérieur</t>
  </si>
  <si>
    <t>Standorttyp DE</t>
  </si>
  <si>
    <t>Standorttyp FR</t>
  </si>
  <si>
    <t>3L/4L Mesophiler Buchenwald mit Stechpalme</t>
  </si>
  <si>
    <t>3L/4L Hêtraie mésotrophe à Houx</t>
  </si>
  <si>
    <t xml:space="preserve">13* Insubrischer Linden-Buchenwald </t>
  </si>
  <si>
    <t>13* Hêtraie à Tilleul insubrienne</t>
  </si>
  <si>
    <t>25O Trockener insubrischer Lindenmischwald mit Hopfenbuche</t>
  </si>
  <si>
    <t>25O Tillaie à Luzule blanc-de-neige insubrienne avec charme-houblon</t>
  </si>
  <si>
    <t>25a Typischer insubrischer Schneesimsen-Lindenwald</t>
  </si>
  <si>
    <t>25a Tillaie à Luzule blanc-de-neige insubrienne typique</t>
  </si>
  <si>
    <t>25f Schluchtwald; saure Ausbildung</t>
  </si>
  <si>
    <t>25f Forêt de ravins insubrienne sur silice</t>
  </si>
  <si>
    <t>27O Königsfarn-Schwarzerlenwald</t>
  </si>
  <si>
    <t>27O Aunaie noire à fougère royale</t>
  </si>
  <si>
    <t>33a Heidelbeer-Geissbart-Eschenmischwald mit Kastanie</t>
  </si>
  <si>
    <t>33a Frênaie à Reine-des-bois avec Châtaignier et Myrtille</t>
  </si>
  <si>
    <t>33b Zyklamen-Geissbart-Eschenmischwald mit Kastanie</t>
  </si>
  <si>
    <t>33b Frênaie à Reine-des-bois avec Cyclamen</t>
  </si>
  <si>
    <t>33m Mesophiler Geissbart-Eschenmischwald mit Kastanie</t>
  </si>
  <si>
    <t>33m Frênaie à Reine-des-bois avec Châtaignier mésophile</t>
  </si>
  <si>
    <t>34a Saurer Kreuzlabkraut-Eichenwald mit Kastanie</t>
  </si>
  <si>
    <t>34a Chênaie-Châtaigneraie à Tilleul sur sol acide</t>
  </si>
  <si>
    <t>34b Basischer Kreuzlabkraut-Eichenwald mit Kastanie</t>
  </si>
  <si>
    <t>34b Chênaies à Châtaignier avec Tilleul sur substrat neutre à basique</t>
  </si>
  <si>
    <t>36 Hagebuchen-Hopfenbuchenwald</t>
  </si>
  <si>
    <t>36 Forêt mixte à Charmehoublon et Charme</t>
  </si>
  <si>
    <t>37 Hopfenbuchen-Eichenwald</t>
  </si>
  <si>
    <t>37 Forêt mixte à Charmehoublon et Orne</t>
  </si>
  <si>
    <t>38* Chênaie pubescente à Aspérule pourpre</t>
  </si>
  <si>
    <t>40Pt Pionier-Aspen-Haselbuschwald; Tieflagenausbildung</t>
  </si>
  <si>
    <t>40Pt Forêt pionnière de tremble et noisetier; variante de basse altitude</t>
  </si>
  <si>
    <t>42C Rapunzel-Eichenwald mit Kastanie</t>
  </si>
  <si>
    <t xml:space="preserve">42C Chênaie-Châtaigneraie à Raiponce </t>
  </si>
  <si>
    <t>42r Insubrischer Eichenwald auf Fels</t>
  </si>
  <si>
    <t>42r Chênaie insubrinne sur rochers à silice</t>
  </si>
  <si>
    <t>42B Insubrischer Eichenwald auf Fels; basische Ausbildung</t>
  </si>
  <si>
    <t>42B Chênaie insubrinne sur rochers à silice; variante alcaline</t>
  </si>
  <si>
    <t>42t Eichen-Kastanienwald in Entwicklung</t>
  </si>
  <si>
    <t>42t Chênaie-Châtaigneraie en évolution</t>
  </si>
  <si>
    <t>43S Lavendelweidengebüsch</t>
  </si>
  <si>
    <t>43S Saulaie buissonnante à Saule drapé</t>
  </si>
  <si>
    <t>43* Insubrischer Schwarzpappel-Auenwald</t>
  </si>
  <si>
    <t>43* Forêt riveraine insubrienne de Peuplier noir</t>
  </si>
  <si>
    <t>91 Robinienwälder sauer</t>
  </si>
  <si>
    <t>91 Forêt de Robinier</t>
  </si>
  <si>
    <t>92a sonstige Neophytenwälder (Späte Traubenkirsche; Götterbaum; etc.) azonal</t>
  </si>
  <si>
    <t>92a autres forêts de néophytes (cerisier tardif; ailanthe etc.); azonales</t>
  </si>
  <si>
    <t>92z sonstige Neophytenwälder (Späte Traubenkirsche; Götterbaum; etc.) zonal</t>
  </si>
  <si>
    <t>92z autres forêts de néophytes (cerisier tardif; ailanthe etc.); zonales</t>
  </si>
  <si>
    <t>93 Insubrische Laurisilven (Immergrüne Laubwälder)</t>
  </si>
  <si>
    <t>93 Laurisylves insubriennes</t>
  </si>
  <si>
    <t>25A Eschen-Lindenmischwald mit Geissfuss</t>
  </si>
  <si>
    <t>25A Tillaie-Frênaie à Herbe-aux-goutteux</t>
  </si>
  <si>
    <t>25Q Eichen-Lindenmischwald</t>
  </si>
  <si>
    <t>25Q Tillaie à Chênes</t>
  </si>
  <si>
    <t>25as Trockener insubrischer Schneesimsen-Lindenwald</t>
  </si>
  <si>
    <t>25as Tillaie à Luzule blanc-de-neige insubrienne sur sol sec</t>
  </si>
  <si>
    <t>25b Insubrischer Turinermeister-Lindenwald</t>
  </si>
  <si>
    <t>25b Tillaie insubrienne à Aspérule de Turin</t>
  </si>
  <si>
    <t>25e Tillaie-Frênaie sur rochers</t>
  </si>
  <si>
    <t>25au Feuchter insubrischer Schneesimsen-Lindenwald</t>
  </si>
  <si>
    <t xml:space="preserve">25au Tillaie à Luzule blanc-de-neige insubrienne sur sol humide </t>
  </si>
  <si>
    <t>25* Ahorn-Lindenwald/Trockener Turinermeister-Lindenwald</t>
  </si>
  <si>
    <t>25* Tillaie à Erable</t>
  </si>
  <si>
    <t>27 Frênaie à Laiche</t>
  </si>
  <si>
    <t>28 Ulmen-Eschen-Auenwald</t>
  </si>
  <si>
    <t>28 Frênaie à Orme riveraine avec Prêle d'hiver</t>
  </si>
  <si>
    <t>29A Zweiblatt-Eschen-Auenwald</t>
  </si>
  <si>
    <t>29A Frênaie à Orme riveraine avec Listéra</t>
  </si>
  <si>
    <t>29C Ulmen-Eschen-Auenwald mit Weissegge</t>
  </si>
  <si>
    <t>29C Frênaie à Orme riveraine avec Laiche blanche</t>
  </si>
  <si>
    <t>30 Frênaie à Merisier à grappes</t>
  </si>
  <si>
    <t>31 Tieflagen-Grauerlenwald</t>
  </si>
  <si>
    <t xml:space="preserve">31 Aunaie riveraine de plaine à Prêle </t>
  </si>
  <si>
    <t>32C Untermontaner Grauerlenwald</t>
  </si>
  <si>
    <t>32C Aunaie riveraine à Calamagrostide bigarrée</t>
  </si>
  <si>
    <t>34* Schneesimsen-Winterlindenwald</t>
  </si>
  <si>
    <t>34* Tillaie à petites feuilles à Luzule blanc-de-neige</t>
  </si>
  <si>
    <t>35 Waldlabkraut-Hainbuchenmischwald</t>
  </si>
  <si>
    <t>35 Chênaie-Charmaie à Gaillet des bois</t>
  </si>
  <si>
    <t>35M Waldlabkraut-Hainbuchenwald mit Pfeifengras</t>
  </si>
  <si>
    <t>35M Chênaie-Charmaie à Molinie</t>
  </si>
  <si>
    <t>35Q Stieleichen-Winterlinden-Talboden-Auenwald</t>
  </si>
  <si>
    <t>35Q Chênaie-tillaie riveraine de plaine</t>
  </si>
  <si>
    <t>35A Chênaie à Gouet</t>
  </si>
  <si>
    <t>38 Chênaie à Arabette tourette</t>
  </si>
  <si>
    <t>38S Chênaie à Saponaire</t>
  </si>
  <si>
    <t>39 Chênaie à Coronille en couronne</t>
  </si>
  <si>
    <t>39* Chênaie à Nerprun des Alpes</t>
  </si>
  <si>
    <t>40PBlt Aspen-Haselbuschwald auf Blockschutt; Tieflagenausbildung</t>
  </si>
  <si>
    <t>40PBlt Forêt de tremble et noisetier sur blocs; variante de basse altitude</t>
  </si>
  <si>
    <t>40* Gamander-Eichenwald</t>
  </si>
  <si>
    <t>40* Chênaie à Germandrée</t>
  </si>
  <si>
    <t>41 Chênaie à Gesse noire</t>
  </si>
  <si>
    <t>41* Chênaie à Luzule</t>
  </si>
  <si>
    <t>42Q Typischer Rapunzel-Eichenwald</t>
  </si>
  <si>
    <t>42Q Chênaie insubrienne à Raiponce typique</t>
  </si>
  <si>
    <t>42V Eichen-Kastanienwald mit Heidelbeere</t>
  </si>
  <si>
    <t>42V Chênaie-Châtaigneraie à Myrtille</t>
  </si>
  <si>
    <t>43 Silberweiden-Auenwald</t>
  </si>
  <si>
    <t>43 Forêt riveraine de Saule blanc</t>
  </si>
  <si>
    <t>44 Seggen-Schwarzerlenbruch</t>
  </si>
  <si>
    <t>44 Aunaie marécageuse à Laiche</t>
  </si>
  <si>
    <t>65* Hauhechel-Föhrenwald</t>
  </si>
  <si>
    <t>65* Pineraie à Bugrane</t>
  </si>
  <si>
    <t>66 Wintergrün- und Liguster-Föhrenwald</t>
  </si>
  <si>
    <t>66 Pineraie à Pyrole et Troène</t>
  </si>
  <si>
    <t>3LV Nährstoffarmer Buchenwald mit Stechpalme</t>
  </si>
  <si>
    <t>3LV Hêtraie oligotrophe à Houx</t>
  </si>
  <si>
    <t>7a Hêtraie à Aspérule typique</t>
  </si>
  <si>
    <t>14* Trockener insubrischer Kalk-Buchenwald</t>
  </si>
  <si>
    <t>14* Hêtraie xérophile insubrienne sur calcaire</t>
  </si>
  <si>
    <t>22* Insubrischer Hirschzungen-Ahornwald</t>
  </si>
  <si>
    <t>22* Erablaie à Langue-de-Cerf insubrienne</t>
  </si>
  <si>
    <t>35S Charmaie à Scille</t>
  </si>
  <si>
    <t>1 Hêtraie à Luzule des forêts typique</t>
  </si>
  <si>
    <t>2 Hainsimsen-Buchenwald mit Weissmoos</t>
  </si>
  <si>
    <t>2 Hêtraie à Luzule des forêts avec Leucobryum</t>
  </si>
  <si>
    <t>3 Hêtraie à Luzule blanc-de-neige typique</t>
  </si>
  <si>
    <t>4 Hêtraie à Luzule blanc-de-neige riche en fougères</t>
  </si>
  <si>
    <t>6 Waldmeister-Buchenwald mit Hainsimse</t>
  </si>
  <si>
    <t>6 Hêtraie à Aspérule avec Luzule des forêts</t>
  </si>
  <si>
    <t>6Fe Waldmeister-Buchenwald mit Hainsimse auf Fels</t>
  </si>
  <si>
    <t>6Fe Hêtraie à Aspérule avec Luzule des forêts sur rochers</t>
  </si>
  <si>
    <t>7S Hêtraie à Aspérule avec Épiaire des forêts</t>
  </si>
  <si>
    <t>7SFe Feuchter Waldmeister-Buchenwald auf Fels</t>
  </si>
  <si>
    <t>7SFe Hêtraie à Aspérule avec Épiaire sur rochers</t>
  </si>
  <si>
    <t>7aFe Typischer Waldmeister-Buchenwald auf Fels</t>
  </si>
  <si>
    <t>7aFe Hêtraie à Aspérule typique sur rochers</t>
  </si>
  <si>
    <t>7b Waldmeister-Buchenwald mit Lockerähriger Segge</t>
  </si>
  <si>
    <t xml:space="preserve">7b Hêtraie à Aspérule avec Laiche à épis espacés </t>
  </si>
  <si>
    <t>7* Waldmeister-Buchenwald mit Rippenfarn</t>
  </si>
  <si>
    <t>7* Hêtraie à Aspérule avec Blechnum</t>
  </si>
  <si>
    <t>9a Typischer Lungenkraut-/Platterbsen-Buchenwald</t>
  </si>
  <si>
    <t>9a Hêtraie à Pulmonaire typique</t>
  </si>
  <si>
    <t>9aFe Typischer Lungenkraut-/Platterbsen-Buchenwald auf Fels</t>
  </si>
  <si>
    <t>9aFe Hêtraie à Pulmonaire typique sur rochers</t>
  </si>
  <si>
    <t>9w Wechselfeuchter Lungenkraut-/Platterbsen-Buchenwald</t>
  </si>
  <si>
    <t>9w Hêtraie à Pulmonaire avec Laiche glauque</t>
  </si>
  <si>
    <t>10a Lungenkraut-/Platterbsen-Buchenwald mit Immenblatt</t>
  </si>
  <si>
    <t>10a Hêtraie à Pulmonaire avec Mélitte</t>
  </si>
  <si>
    <t>10w Wechseltrockener Lungenkraut-/Platterbsen-Buchenwald mit Immenblatt</t>
  </si>
  <si>
    <t>10w Hêtraie à Pulmonaire avec Mélitte et Laiche glauque</t>
  </si>
  <si>
    <t>11 Hêtraie à Gouet</t>
  </si>
  <si>
    <t>11Fe Aronstab-Buchenwald auf Fels</t>
  </si>
  <si>
    <t>11Fe Hêtraie à Gouet sur rochers</t>
  </si>
  <si>
    <t>13a Hêtraie à Tilleul typique</t>
  </si>
  <si>
    <t>13e Hêtraie à Tilleul avec Laiche blanche</t>
  </si>
  <si>
    <t>14 Hêtraie à Laiche typique</t>
  </si>
  <si>
    <t>15 Hêtraie à Laiche avec Laiche des montagnes</t>
  </si>
  <si>
    <t>17 Eiben-Buchenwald/Steilhang-Buchenwald mit Reitgras</t>
  </si>
  <si>
    <t>17 Hêtraie à If / Hêtraie de pente à Calamagrostide</t>
  </si>
  <si>
    <t>22 Erablaie à Langue-de-Cerf</t>
  </si>
  <si>
    <t>22Fe Hirschzungen-Ahornwald auf Fels</t>
  </si>
  <si>
    <t>22Fe Erablaie à Langue-de-Cerf sur rochers</t>
  </si>
  <si>
    <t>22C Erablaie à Corydale</t>
  </si>
  <si>
    <t>25 Tillaie à Aspérule de Turin</t>
  </si>
  <si>
    <t>25Fe Typischer Turinermeister-Lindenwald auf Fels</t>
  </si>
  <si>
    <t>25Fe Tillaie à Aspérule de Turin sur rochers</t>
  </si>
  <si>
    <t>25F Turinermeister-Lindenwald mit Geissfuss</t>
  </si>
  <si>
    <t>25F Tillaie à Aspérule de Turin et Herbe-aux-goutteux</t>
  </si>
  <si>
    <t>25FFe Turinermeister-Lindenwald mit Geissfuss auf Fels</t>
  </si>
  <si>
    <t>25FFe Tillaie à Aspérule de Turin et Herbe-aux-goutteux sur rochers</t>
  </si>
  <si>
    <t>26 Frênaie à Érable</t>
  </si>
  <si>
    <t>26Fe Ahorn-Eschenwald auf Fels</t>
  </si>
  <si>
    <t>26Fe Frênaie à Érable sur rochers</t>
  </si>
  <si>
    <t>29 Ulmen-Eschenwald</t>
  </si>
  <si>
    <t>29 Frênaie à Orme sur limons engorgés</t>
  </si>
  <si>
    <t>45 Föhren-Birkenbruchwald</t>
  </si>
  <si>
    <t>45 Forêt marécageuse à Bouleau pubescent</t>
  </si>
  <si>
    <t>46t Pessière-Sapinière à Bazzania</t>
  </si>
  <si>
    <t>61 Pfeifengras-Föhrenwald</t>
  </si>
  <si>
    <t>61 Pineraie à Molinie</t>
  </si>
  <si>
    <t>62 Orchideen-Föhrenwald</t>
  </si>
  <si>
    <t>62 Pineraie à Orchidées</t>
  </si>
  <si>
    <t>65 Erika-/Strauchwicken-Föhrenwald</t>
  </si>
  <si>
    <t>65 Pineraie à Bruyère</t>
  </si>
  <si>
    <t>68 Besenheide-Föhrenwald</t>
  </si>
  <si>
    <t>68 Pineraie à Callune</t>
  </si>
  <si>
    <t>8S Hêtraie à Millet avec Épiaire des forêts</t>
  </si>
  <si>
    <t>8SFe Feuchter Waldhirsen-Buchenwald auf Fels</t>
  </si>
  <si>
    <t>8SFe Hêtraie à Millet avec Épiaire des forêts sur rochers</t>
  </si>
  <si>
    <t>8a Hêtraie à Millet typique</t>
  </si>
  <si>
    <t>8aFe Typischer Waldhirsen-Buchenwald auf Fels</t>
  </si>
  <si>
    <t>8aFe Hêtraie à Millet typique sur rochers</t>
  </si>
  <si>
    <t>8b Waldhirsen-Buchenwald mit Lockerähriger Segge</t>
  </si>
  <si>
    <t xml:space="preserve">8b Hêtraie à Aspérule avec Laiche à épis espacés </t>
  </si>
  <si>
    <t>8d Waldhirsen-Buchenwald mit Hainsimse</t>
  </si>
  <si>
    <t>8d Hêtraie à Millet avec Luzule des forêts</t>
  </si>
  <si>
    <t>8dFe Waldhirsen-Buchenwald mit Hainsimse auf Fels</t>
  </si>
  <si>
    <t>8dFe Hêtraie à Millet avec Luzule des forêts sur rochers</t>
  </si>
  <si>
    <t>8* Hêtraie à Millet avec Blechnum spicant</t>
  </si>
  <si>
    <t>12S Feuchter Bingelkraut-/Zahnwurz-Buchenwald</t>
  </si>
  <si>
    <t>12S Hêtraie à Dentaire avec Épiaire des forêts</t>
  </si>
  <si>
    <t>12SFe Feuchter Bingelkraut-/Zahnwurz-Buchenwald auf Fels</t>
  </si>
  <si>
    <t>12SFe Hêtraie à Dentaire avec Épiaire des forêts sur rochers</t>
  </si>
  <si>
    <t>12a Typischer Bingelkraut-/Zahnwurz-Buchenwald</t>
  </si>
  <si>
    <t>12a Hêtraie à Dentaire typique</t>
  </si>
  <si>
    <t>12aFe Typischer Bingelkraut-/Zahnwurz-Buchenwald auf Fels</t>
  </si>
  <si>
    <t>12aFe Hêtraie à Dentaire typique sur rochers</t>
  </si>
  <si>
    <t>12e Trockener Bingelkraut-/Zahnwurz-Buchenwald</t>
  </si>
  <si>
    <t>12e Hêtraie à Dentaire avec Laiche blanche</t>
  </si>
  <si>
    <t>12w Wechselfeuchter Bingelkraut-/Zahnwurz-Buchenwald</t>
  </si>
  <si>
    <t>12w Hêtraie à Dentaire avec Laiche glauque</t>
  </si>
  <si>
    <t>13aFe Typischer Linden-Buchenwald auf Fels</t>
  </si>
  <si>
    <t>13aFe Hêtraie à Tilleul typique sur rochers</t>
  </si>
  <si>
    <t>16 Typischer Blaugras-Buchenwald</t>
  </si>
  <si>
    <t>16 Hêtraie à Seslérie typique</t>
  </si>
  <si>
    <t>22A Geissbart-Ahornwald</t>
  </si>
  <si>
    <t>22A Erablaie à Reine-des-bois</t>
  </si>
  <si>
    <t>40P Pionier-Aspen-Haselbuschwald</t>
  </si>
  <si>
    <t xml:space="preserve">40P Forêt pionnière de tremble et noisetier </t>
  </si>
  <si>
    <t>48 Pessière-Sapinière à Asplénium sur gros blocs</t>
  </si>
  <si>
    <t>1h Hêtraie à Luzule des forêts typique; var. d'altitude</t>
  </si>
  <si>
    <t>13eh Hêtraie à Adénostyle avec Seslérie</t>
  </si>
  <si>
    <t>13h Hêtraie à Adénostyle typique</t>
  </si>
  <si>
    <t>13hFe Typischer Alpendost-Buchenwald auf Fels</t>
  </si>
  <si>
    <t>13hFe Hêtraie à Adénostyle typique sur rochers</t>
  </si>
  <si>
    <t>18 Hêtraie à Sapin typique</t>
  </si>
  <si>
    <t>18Fe Waldschwingel-Tannen-Buchenwald auf Fels</t>
  </si>
  <si>
    <t>18Fe Hêtraie à Sapin typique sur rochers</t>
  </si>
  <si>
    <t>18M Hêtraie à Sapin avec Adénostyle glabre</t>
  </si>
  <si>
    <t>18w Hêtraie à Sapin avec Calamagrostide bigarrée</t>
  </si>
  <si>
    <t>18v Hêtraie à Sapin avec Calamagrostide bigarrée et Laiche ferrugineuse</t>
  </si>
  <si>
    <t>18* Hêtraie à Sapin avec Laiche blanche</t>
  </si>
  <si>
    <t>19 Hêtraie à Sapin avec Luzule des forêts</t>
  </si>
  <si>
    <t>19Fe Typischer Waldsimsen-Tannen-Buchenwald auf Fels</t>
  </si>
  <si>
    <t>19Fe Hêtraie à Sapin avec Luzule des forêts sur rochers</t>
  </si>
  <si>
    <t>19L Hêtraie à Sapin avec Aubours typique</t>
  </si>
  <si>
    <t>19f Hêtraie à Sapin avec Luzule des forêts sur pseudogley</t>
  </si>
  <si>
    <t>20 Hochstauden-Tannen-Buchenwald</t>
  </si>
  <si>
    <t>20 Hêtraie à Sapin avec hautes herbes</t>
  </si>
  <si>
    <t>20Fe Hochstauden-Tannen-Buchenwald auf Fels</t>
  </si>
  <si>
    <t>20Fe Hêtraie à Sapin avec hautes herbes sur rochers</t>
  </si>
  <si>
    <t>20E Hêtraie à Sapin avec Hordélyme d'Europe</t>
  </si>
  <si>
    <t>21 Ahorn-Buchenwald</t>
  </si>
  <si>
    <t>21 Hêtraie à Érable</t>
  </si>
  <si>
    <t>23 Erablaie à Alisier</t>
  </si>
  <si>
    <t>23Fe Mehlbeer-Ahornwald auf Fels</t>
  </si>
  <si>
    <t>23Fe Erablaie à Alisier sur rochers</t>
  </si>
  <si>
    <t>24 Ulmen-Ahornwald mit Turinermeister</t>
  </si>
  <si>
    <t>24 Erablaie à Orme avec Aspérule de Turin</t>
  </si>
  <si>
    <t>24* Typischer Ulmen-Ahornwald</t>
  </si>
  <si>
    <t>24* Erablaie à Orme</t>
  </si>
  <si>
    <t>24*Fe Typischer Ulmen-Ahornwald auf Fels</t>
  </si>
  <si>
    <t>24*Fe Erablaie à Orme sur rochers</t>
  </si>
  <si>
    <t>26h Ahorn-Eschenwald; Höhenausbildung</t>
  </si>
  <si>
    <t>26h Frênaie à Érable avec Adénostyle</t>
  </si>
  <si>
    <t>26w Ahorn-Eschenwald mit Schlaffer Segge</t>
  </si>
  <si>
    <t>26w Frênaie à Érable avec Laiche glauque</t>
  </si>
  <si>
    <t>27h Bach-Eschenwald; Höhenausbildung</t>
  </si>
  <si>
    <t>27h Frênaie à Laiche avec Adénostyle</t>
  </si>
  <si>
    <t>29h Ulmen-Eschenwald mit Waldschachtelhalm</t>
  </si>
  <si>
    <t>29h Frênaie à Orme avec Prêle des bois</t>
  </si>
  <si>
    <t>32V Obermontaner Grauerlenwald</t>
  </si>
  <si>
    <t>32V Aunaie riveraine à Pensée à deux fleurs</t>
  </si>
  <si>
    <t>32* Typischer Ahorn-Weisserlenwald</t>
  </si>
  <si>
    <t xml:space="preserve">32* Aunaie de pente à Erable typique </t>
  </si>
  <si>
    <t>46 Pessière-Sapinière à Myrtille typique</t>
  </si>
  <si>
    <t>46* Heidelbeer-Tannen-Fchtenwald mit Torfmoos</t>
  </si>
  <si>
    <t>46* Pessière-Sapinière à Myrtille avec Sphaignes</t>
  </si>
  <si>
    <t>47H Pessière à Hypne cyprès</t>
  </si>
  <si>
    <t>49 Pessière-Sapinière à Prêle typique</t>
  </si>
  <si>
    <t>53Lä Typischer Zwergbuchs-Fichtenwald; Lärchenausbildung</t>
  </si>
  <si>
    <t>53Lä Pessière à Polygala petit buis avec Mélèze</t>
  </si>
  <si>
    <t>53Ta Typischer Zwergbuchs-Fichtenwald mit Tanne</t>
  </si>
  <si>
    <t>53Ta Pessière à Polygala petit buis avec Sapin</t>
  </si>
  <si>
    <t>56 Pessière à Sphaignes typique</t>
  </si>
  <si>
    <t>57Bl Alpenlattich-Fichtenwald; Blockausbildung</t>
  </si>
  <si>
    <t>57Bl Pessière à Homogyne typique; var. à gros blocs</t>
  </si>
  <si>
    <t>71 Torfmoos-Bergföhrenwald</t>
  </si>
  <si>
    <t>71 Pineraie de montagne à sphaignes</t>
  </si>
  <si>
    <t>3s Trockener Schneesimsen-Buchenwald</t>
  </si>
  <si>
    <t>3s Hêtraie à Luzule blanc-de-neige sur sol sec</t>
  </si>
  <si>
    <t>3*/4* Alpenrosen-Buchenwald</t>
  </si>
  <si>
    <t>3*/4* Hêtraie à Rhododendron</t>
  </si>
  <si>
    <t>12* Mesophiler insubrischer Kalk-Buchenwald</t>
  </si>
  <si>
    <t>12* Hêtraie mésophile insubrienne sur calcaire</t>
  </si>
  <si>
    <t>12*h Kalk-Buchenwald der insubrischen Gebirge</t>
  </si>
  <si>
    <t>12*h Hêtraie insubrienne sur calcaire; variante d'altitude</t>
  </si>
  <si>
    <t>16* Insubrischer Blaugras-Buchenwald</t>
  </si>
  <si>
    <t>16* Hêtraie à Seslérie insubrienne</t>
  </si>
  <si>
    <t>19LC Goldregen-Tannen-Buchenwald mit Kitaibels Zahnwurz</t>
  </si>
  <si>
    <t>19LC Hêtraie à Sapin avec Aubours et Dentaire de Kitaibel</t>
  </si>
  <si>
    <t>19LP Goldregen-Tannen-Buchenwald mit weisser Pestwurz</t>
  </si>
  <si>
    <t>19LP Hêtraie à Sapin avec Aubours et hautes herbes</t>
  </si>
  <si>
    <t>19a Waldsimsen-Tannen-Buchenwald mit Rohrreitgras</t>
  </si>
  <si>
    <t>19a Hêtraie à Sapin avec Luzule des forêts et Calamagrostide des forêts</t>
  </si>
  <si>
    <t>21L Goldregen-Ahornwald</t>
  </si>
  <si>
    <t>21L Erablaie à Aubours</t>
  </si>
  <si>
    <t>23* Mehlbeerwald mit Rohr-Reitgras</t>
  </si>
  <si>
    <t>23* Forêt d'Alisiers à calamagrostide des forêts</t>
  </si>
  <si>
    <t>33V Montaner Salbei-Eschenmischwald</t>
  </si>
  <si>
    <t>33V Frênaie à Sauge avec pensée à deux fleurs</t>
  </si>
  <si>
    <t>40PBl Aspen-Haselbuschwald auf Blockschutt</t>
  </si>
  <si>
    <t>40PBl Forêt de tremble et noisetier sur blocs</t>
  </si>
  <si>
    <t>47 Typischer Wollreitgras-Ta-Fi-Wald</t>
  </si>
  <si>
    <t>47 Pessière-Sapinière à Calamagrostide velue typique</t>
  </si>
  <si>
    <t>47* Alpenrosen-Lärchen-Tannenwald</t>
  </si>
  <si>
    <t>47* Sapinière à Mélèze avec Rhododendron</t>
  </si>
  <si>
    <t>47*Lä Alpenrosen-Lärchen-Tannenwald; Lärchenausbildung</t>
  </si>
  <si>
    <t>47*Lä Sapinière à Mélèze avec Rhododendron; variante à Mélèze dominant</t>
  </si>
  <si>
    <t>67 Erika-Bergföhrenwald</t>
  </si>
  <si>
    <t>67 Pineraie de montagne à Bruyère</t>
  </si>
  <si>
    <t>21* Grünerlen-Vogelbeerwald</t>
  </si>
  <si>
    <t>21* Forêt de Sorbiers à Aune vert</t>
  </si>
  <si>
    <t>23H Leberblümchen-Ahornwald</t>
  </si>
  <si>
    <t>23H Erablaie à Hépatique</t>
  </si>
  <si>
    <t>27* Aunaie à Érable</t>
  </si>
  <si>
    <t>46Re Typischer Heidelbeer-Tannen-Fichtenwald im Tannen-Reliktareal</t>
  </si>
  <si>
    <t>46Re Pessière-Sapinière à Myrtille typique dans l'aire rélictuelle du Sapin</t>
  </si>
  <si>
    <t>46M Pessière-Sapinière à Myrtille sur podsol</t>
  </si>
  <si>
    <t>46MRe Heidelbeer-Tannen-Fichtenwald auf Podsol im Tannen-Reliktareal</t>
  </si>
  <si>
    <t>46MRe Pessière-Sapinière à Myrtille sur podsol de l'aire rélictuelle du Sapin</t>
  </si>
  <si>
    <t>46*Re Heidelbeer-Tannen-Fichtenwald mit Torfmoos im Tannen-Reliktareal</t>
  </si>
  <si>
    <t>46*Re Pessière-Sapinière à Myrtille avec Sphaignes dans l'aire rélictuelle du Sapin</t>
  </si>
  <si>
    <t>47Re Typischer Wollreitgras-Tannen-Fichtenwald im Tannen-Reliktareal</t>
  </si>
  <si>
    <t>47Re Pessière-Sapinière à Calamagrostide velue typique dans l'aire rélictuelle du Sapin</t>
  </si>
  <si>
    <t>47D Pessière-Sapinière à Calamagrostide velue riche en fougères</t>
  </si>
  <si>
    <t>47DRe Farnreicher Wollreitgras-Tannen-Fichtenwald im Tannen-Reliktareal</t>
  </si>
  <si>
    <t>47DRe Pessière-Sapinière à Calamagrostide velue riche en fougères; dans l'aire rélictuelle du Sapin</t>
  </si>
  <si>
    <t>47M Pessière-Sapinière à Mélampyre</t>
  </si>
  <si>
    <t>49* Schachtelhalm-Fichtenwald mit Rostsegge</t>
  </si>
  <si>
    <t>49* Pessière à Prêle avec Laiche ferrugineuse</t>
  </si>
  <si>
    <t xml:space="preserve">49*Ta Schachtelhalm-Tannen-Fichtenwald mit Rostsegge </t>
  </si>
  <si>
    <t>49*Ta Pessière-Sapinière à Prêle avec Laiche ferrugineuse</t>
  </si>
  <si>
    <t>50 Pessière-Sapinière à Adénostyle typique</t>
  </si>
  <si>
    <t>50Re Typischer Hochstauden-Tannen-Fichtenwald im Tannen-Reliktareal</t>
  </si>
  <si>
    <t>50Re Pessière-Sapinière à Adénostyle typique de l'aire rélictuelle du Sapin</t>
  </si>
  <si>
    <t>50Fe Typischer Hochstauden-Tannen-Fichtenwald auf Fels</t>
  </si>
  <si>
    <t>50Fe Pessière-Sapinière à Adénostyle typique sur rochers</t>
  </si>
  <si>
    <t>50P Hochstauden-Tannen-Fichtenwald mit Pestwurz</t>
  </si>
  <si>
    <t>50P Pessière-Sapinière à Pétasite</t>
  </si>
  <si>
    <t>50* Karbonat-Tannen-Fichtenwald mit kahlem Alpendost</t>
  </si>
  <si>
    <t>50* Pessière-Sapinière à Adénostyle glabre</t>
  </si>
  <si>
    <t>50*Re Karbonat-Tannen-Fichtenwald mit kahlem Alpendost im Tannen-Reliktareal</t>
  </si>
  <si>
    <t>50*Re Pessière-Sapinière à Adénostyle glabre dans l'aire rélictuelle du Sapin</t>
  </si>
  <si>
    <t>51 Pessière-Sapinière à Gaillet typique</t>
  </si>
  <si>
    <t>51Re Typischer Labkraut-Tannen-Fichtenwald im Tannen-Reliktareal</t>
  </si>
  <si>
    <t>51Re Pessière-Sapinière à Gaillet typique dans l'aire rélictuelle du Sapin</t>
  </si>
  <si>
    <t>51Fe Typischer Labkraut-Tannen-Fichtenwald auf Fels</t>
  </si>
  <si>
    <t>51Fe Pessière-Sapinière à Gaillet typique sur rochers</t>
  </si>
  <si>
    <t>51C Pessière-Sapinière à Gaillet avec noisetier</t>
  </si>
  <si>
    <t>52 Karbonat-Tannen-Fichtenwald mit Weisssegge</t>
  </si>
  <si>
    <t>52 Pessière-Sapinière à Laiche blanche</t>
  </si>
  <si>
    <t>52Re Karbonat-Tannen-Fichtenwald mit Weisssegge im Tannen-Reliktareal</t>
  </si>
  <si>
    <t>52Re Pessière-Sapinière à Laiche blanche dans l'aire rélictuelle du Sapin</t>
  </si>
  <si>
    <t>52T Karbonat-Tannen-Fichtenwald mit Winterlinde</t>
  </si>
  <si>
    <t>52T Pessière-Sapinière à Laiche blanche avec tilleul à petites feuilles</t>
  </si>
  <si>
    <t>53* Pessière à Bruyère</t>
  </si>
  <si>
    <t>53*Ta Erika-Fichtenwald mit Tanne</t>
  </si>
  <si>
    <t>53*Ta Pessière à Bruyère avec Sapin</t>
  </si>
  <si>
    <t>54 Pessière à Mélique typique</t>
  </si>
  <si>
    <t>54A Perlgras-Fichtenwald mit Atragene</t>
  </si>
  <si>
    <t>54A Pessière à Mélique avec Clématite des Alpes</t>
  </si>
  <si>
    <t>55 Pessière à Véronique</t>
  </si>
  <si>
    <t>55Lä Ehrenpreis-Fichtenwald; Lärchenausbildung</t>
  </si>
  <si>
    <t>55Lä Pessière à Véronique; variante à Mélèze dominant</t>
  </si>
  <si>
    <t>55* Pessière à Luzule blanc-de-neige</t>
  </si>
  <si>
    <t>55*Lä Schneesimsen-Fichtenwald; Lärchenausbildung</t>
  </si>
  <si>
    <t>55*Lä Pessière à Luzule blanc-de-neige; variante à Mélèze dominant</t>
  </si>
  <si>
    <t>55*Ta Schneesimsen-Fichtenwald mit Tanne</t>
  </si>
  <si>
    <t>55*Ta Pessière à Luzule blanc-de-neige avec Sapin</t>
  </si>
  <si>
    <t>57BlTa Alpenlattich-Fichtenwald; Blockausbildung; mit Tanne</t>
  </si>
  <si>
    <t>57BlTa Pessière à Homogyne typique sur gros blocs avec Sapin</t>
  </si>
  <si>
    <t>57STa Alpenlattich-Fichtenwald mit Torfmoos und Tanne</t>
  </si>
  <si>
    <t>57STa Pessière à Homogyne avec Sphaignes et Sapin</t>
  </si>
  <si>
    <t>59R Lärchenwald mit schildblättriger Ampfer</t>
  </si>
  <si>
    <t>59R Mélézin à Rumex à écussons</t>
  </si>
  <si>
    <t xml:space="preserve">60 Pessière à hautes herbes typique </t>
  </si>
  <si>
    <t>60* Pessière à Calamagrostide bigarrée</t>
  </si>
  <si>
    <t>60*Lä Buntreitgras-Fichtenwald; Lärchenausbildung</t>
  </si>
  <si>
    <t>60*Lä Pessière à Calamagrostide bigarrée avec Mélèze</t>
  </si>
  <si>
    <t xml:space="preserve">60*Ta Buntreitgras-Tannen-Fichtenwald </t>
  </si>
  <si>
    <t>60*Ta Pessière à Calamagrostide bigarrée avec Sapin</t>
  </si>
  <si>
    <t>68* Preiselbeer-Föhrenwald</t>
  </si>
  <si>
    <t>68* Pineraie à Airelle</t>
  </si>
  <si>
    <t>69 Steinrosen-Bergföhrenwald</t>
  </si>
  <si>
    <t>69 Pineraie de montagne à Rhododendron cilié</t>
  </si>
  <si>
    <t>70 Alpenrosen-Bergföhrenwald</t>
  </si>
  <si>
    <t>70 Pineraie de montagne à Rhododendron ferrugineux</t>
  </si>
  <si>
    <t>32S Subalpiner Loorbeerweiden-Auenwald</t>
  </si>
  <si>
    <t>32S Forêt riveraine subalpine à Saule laurier</t>
  </si>
  <si>
    <t>53 Typischer Zwergbuchs-Fichtenwald</t>
  </si>
  <si>
    <t>53 Pessière à Polygala petit buis</t>
  </si>
  <si>
    <t>53A Zwergbuchs-Fichtenwald mit Hainlattich</t>
  </si>
  <si>
    <t>53A Pessière à Polygala petit buis avec Aposéris</t>
  </si>
  <si>
    <t>53ATa Zwergbuchs-Fichtenwald mit Hainlattich und Tanne</t>
  </si>
  <si>
    <t>53ATa Pessière à Polygala petit buis avec Aposéris et Sapin</t>
  </si>
  <si>
    <t>53*s Erika-Fichtenwald; subalpine Ausbildung</t>
  </si>
  <si>
    <t>53*s Pessière à Bruyère; variante subalpine</t>
  </si>
  <si>
    <t>53*sLä Erika-Fichtenwald; subalpine Lärchenausbildung</t>
  </si>
  <si>
    <t xml:space="preserve">53*sLä Pessière à Bruyère; variante subalpine à Mélèze dominant </t>
  </si>
  <si>
    <t>57C Pessière à Homogyne avec Calamagrostide velue</t>
  </si>
  <si>
    <t>57CLä Alpenlattich-Fichtenwald mit Wollreitgras; Lärchenausbildung</t>
  </si>
  <si>
    <t>57CLä Pessière à Homogyne avec Calamagrostide velue; variante à Mélèze dominant</t>
  </si>
  <si>
    <t>57CTa Alpenlattich-Fichtenwald mit Wollreitgras und Tanne</t>
  </si>
  <si>
    <t>57CTa Pessière à Homogyne avec Calamagrostide velue et Sapin</t>
  </si>
  <si>
    <t>57M Pessière à Homogyne avec Mélampyre</t>
  </si>
  <si>
    <t>57S Pessière à Homogyne avec Sphaignes</t>
  </si>
  <si>
    <t>57V Pessière à Homogyne avec Myrtille</t>
  </si>
  <si>
    <t>57VLä Alpenlattich-Fichtenwald mit Heidelbeere; Lärchenausbildung</t>
  </si>
  <si>
    <t>57VLä Pessière à Homogyne avec Myrtille; variante à Mélèze dominant</t>
  </si>
  <si>
    <t>57VTa Alpenlattich-Fichtenwald mit Heidelbeere und Tanne</t>
  </si>
  <si>
    <t>57VTa Pessière à Homogyne typique avec Sapin</t>
  </si>
  <si>
    <t>57VM Alpenlattich Fichtenwald mit Bergbaldrian</t>
  </si>
  <si>
    <t>57VM Pessière à Homogyne avec Valériane</t>
  </si>
  <si>
    <t>58 Pessière à Airelle typique</t>
  </si>
  <si>
    <t>58Lä Typischer Preiselbeer-Fichtenwald; Lärchenausbildung</t>
  </si>
  <si>
    <t>58Lä Pessière à Airelle typique avec Mélèze</t>
  </si>
  <si>
    <t>58Bl Preiselbeer-Fichtenwald; Blockausbildung</t>
  </si>
  <si>
    <t>58Bl Pessière à Airelle sur gros blocs</t>
  </si>
  <si>
    <t>58Fe Typischer Preiselbeer-Fichtenwald auf Fels</t>
  </si>
  <si>
    <t>58Fe Pessière à Airelle typique sur rochers</t>
  </si>
  <si>
    <t>58C Pessière à Airelle avec Calamagrostide velue</t>
  </si>
  <si>
    <t>58L Pessière à Airelle avec Laser</t>
  </si>
  <si>
    <t>58LLä Preiselbeer-Fichtenwald mit Laserkraut; Lärchenausbildung</t>
  </si>
  <si>
    <t>58LLä Pessière à Airelle avec Laser; variante à Mélèze dominant</t>
  </si>
  <si>
    <t>59 Lärchen-Arvenwald mit Alpenrose</t>
  </si>
  <si>
    <t>59 Arolière à Rhododendron</t>
  </si>
  <si>
    <t>59A Hochstauden-Lärchenwald</t>
  </si>
  <si>
    <t>59A Mélézin à Adénostyle</t>
  </si>
  <si>
    <t>59J Wacholder-Lärchenwald</t>
  </si>
  <si>
    <t>59J Mélézin à Genévrier</t>
  </si>
  <si>
    <t>59S Blaugras-Lärchenwald</t>
  </si>
  <si>
    <t>59S Mélézin à Seslérie</t>
  </si>
  <si>
    <t>59* Alpenrosen-Lärchenwald</t>
  </si>
  <si>
    <t>59* Mélézin à Rhododendron</t>
  </si>
  <si>
    <t>60Lä Typischer Hochstauden-Fichtenwald; Lärchenausbildung</t>
  </si>
  <si>
    <t>60Lä Pessière à hautes herbes typique avec Mélèze</t>
  </si>
  <si>
    <t>60Ta Typischer Hochstauden-Fichtenwald mit Tanne</t>
  </si>
  <si>
    <t>60Ta Pessière à hautes herbes typique avec Sapin</t>
  </si>
  <si>
    <t>60A Pessière à hautes herbes avec Fougère alpestre</t>
  </si>
  <si>
    <t>60ALä Hochstauden-Fichtenwald mit Alpenwaldfarn; Lärchenausbildung</t>
  </si>
  <si>
    <t>60ALä Pessière à hautes herbes avec Fougère alpestre; variante à Mélèze dominant</t>
  </si>
  <si>
    <t>60ATa Hochstauden-Fichtenwald mit Alpenwaldfarn und Tanne</t>
  </si>
  <si>
    <t>60ATa Pessière à hautes herbes avec Fougère alpestre et Sapin</t>
  </si>
  <si>
    <t>60E Pessière à hautes herbes avec Prêle</t>
  </si>
  <si>
    <t>66PM Bergföhren-Auenwald</t>
  </si>
  <si>
    <t>66PM Pineraie de montagne riveraine</t>
  </si>
  <si>
    <t>67* Erdseggen-Föhrenwald</t>
  </si>
  <si>
    <t>67* Pineraie de montagne à Laiche humble</t>
  </si>
  <si>
    <t>72 Arolière des Alpes du Nord</t>
  </si>
  <si>
    <t>72Lä Nordalpen-Arvenwald; Lärchenausbildung</t>
  </si>
  <si>
    <t>72Lä Arolière des Alpes du Nord avec Mélèze</t>
  </si>
  <si>
    <t>59Lä Lärchen-Arvenwald mit Alpenrose; Lärchenausbildung</t>
  </si>
  <si>
    <t>59Lä Arolière à Rhododendron; variante à Mélèze dominant</t>
  </si>
  <si>
    <t>59C Arolière à Cotonéaster</t>
  </si>
  <si>
    <t>59E Lärchen-Arvenwald mit Erika</t>
  </si>
  <si>
    <t>59E Arolière à Bruyère</t>
  </si>
  <si>
    <t>59ELä Lärchen-Arvenwald mit Erika; Lärchenausbildung</t>
  </si>
  <si>
    <t>59ELä Arolière à Bruyère; variante à Mélèze dominant</t>
  </si>
  <si>
    <t>59L Lärchen-Arvenwald mit Laserkraut</t>
  </si>
  <si>
    <t>59L Arolière à Laser</t>
  </si>
  <si>
    <t>59LLä Lärchen-Arvenwald mit Laserkraut; Lärchenausbildung</t>
  </si>
  <si>
    <t>59LLä Arolière à Laser; variante à Mélèze dominant</t>
  </si>
  <si>
    <t>59V Lärchen-Arvenwald mit Heidelbeere</t>
  </si>
  <si>
    <t>59V Arolière à Myrtille</t>
  </si>
  <si>
    <t>59VLä Lärchen-Arvenwald mit Heidelbeere; Lärchenausbildung</t>
  </si>
  <si>
    <t>59VLä Arolière à Myrtille; variante à Mélèze dominant</t>
  </si>
  <si>
    <t>59H Lärchen-Arvenwald mit Steinrose</t>
  </si>
  <si>
    <t>59H Arolière à Rhododendron cilié</t>
  </si>
  <si>
    <t>ebene Fläche</t>
  </si>
  <si>
    <t>Surface plane</t>
  </si>
  <si>
    <t>Nord-est</t>
  </si>
  <si>
    <t>Est</t>
  </si>
  <si>
    <t>Südost</t>
  </si>
  <si>
    <t>Sud-est</t>
  </si>
  <si>
    <t>Süd</t>
  </si>
  <si>
    <t>Sud</t>
  </si>
  <si>
    <t>Südwest</t>
  </si>
  <si>
    <t>Sud-ouest</t>
  </si>
  <si>
    <t>Ouest</t>
  </si>
  <si>
    <t>Nord-ouest</t>
  </si>
  <si>
    <t>Exposition DE</t>
  </si>
  <si>
    <t>Exposition FR</t>
  </si>
  <si>
    <t>&gt;= 100%</t>
  </si>
  <si>
    <t>Neigung</t>
  </si>
  <si>
    <t>0%</t>
  </si>
  <si>
    <t>10%</t>
  </si>
  <si>
    <t>20%</t>
  </si>
  <si>
    <t>30%</t>
  </si>
  <si>
    <t>40%</t>
  </si>
  <si>
    <t>50%</t>
  </si>
  <si>
    <t>60%</t>
  </si>
  <si>
    <t>70%</t>
  </si>
  <si>
    <t>80%</t>
  </si>
  <si>
    <t>90%</t>
  </si>
  <si>
    <t>Plaine</t>
  </si>
  <si>
    <t>Versant</t>
  </si>
  <si>
    <t>Pied de versant</t>
  </si>
  <si>
    <t>Crête</t>
  </si>
  <si>
    <t>Cuvette</t>
  </si>
  <si>
    <t>Divers/inconnu</t>
  </si>
  <si>
    <t>Relief DE</t>
  </si>
  <si>
    <t>Relief FR</t>
  </si>
  <si>
    <t>Thuja occidentalis L.</t>
  </si>
  <si>
    <t>Acer spec.</t>
  </si>
  <si>
    <t>Laburnum alpinum (Mill.) Bercht. et J. Presl</t>
  </si>
  <si>
    <t>Gleditsia triacanthos L.</t>
  </si>
  <si>
    <t>Liquidambar styraciflua L.</t>
  </si>
  <si>
    <t>Cupressus arizonica Greene</t>
  </si>
  <si>
    <t>Cedrus atlantica (Endl.) Manetti ex. Carrière</t>
  </si>
  <si>
    <t>Corylus colurna L.</t>
  </si>
  <si>
    <t>Pinus mugo subsp. uncinata (DC.) Domin</t>
  </si>
  <si>
    <t>Cytisus scoparius (L.) Link</t>
  </si>
  <si>
    <t>Betula spec.</t>
  </si>
  <si>
    <t>Euonymus latifolius (L.) Mill.</t>
  </si>
  <si>
    <t>Fagus spec.</t>
  </si>
  <si>
    <t>Juglans cinerea L.</t>
  </si>
  <si>
    <t>Quercus spec.</t>
  </si>
  <si>
    <t>Sorbus torminalis (L.) Crantz</t>
  </si>
  <si>
    <t>Alnus spec.</t>
  </si>
  <si>
    <t>Fraxinus spec.</t>
  </si>
  <si>
    <t>Acer negundo L.</t>
  </si>
  <si>
    <t>Rhus typhina L.</t>
  </si>
  <si>
    <t>Ficus carica L.</t>
  </si>
  <si>
    <t>Acer tataricum subsp. ginnala (Maxim.) Wesm.</t>
  </si>
  <si>
    <t>Picea spec.</t>
  </si>
  <si>
    <t>Pinus spec.</t>
  </si>
  <si>
    <t>Juniperus communis L. subsp. communis</t>
  </si>
  <si>
    <t>Euonymus europaeus L.</t>
  </si>
  <si>
    <t>Platanus x hispanica Münchh.</t>
  </si>
  <si>
    <t>Ailanthus altissima (Mill.) Swingle</t>
  </si>
  <si>
    <t>Quercus x streimii Heuff.</t>
  </si>
  <si>
    <t>Juglans x intermedia</t>
  </si>
  <si>
    <t>Betula platyphylla var. japonica (Miq.) Hara</t>
  </si>
  <si>
    <t>Cinnamomum camphora (L.) J.Presl</t>
  </si>
  <si>
    <t>Castanea spec.</t>
  </si>
  <si>
    <t>Prunus spec.</t>
  </si>
  <si>
    <t>Prunus laurocerasus L.</t>
  </si>
  <si>
    <t>Pinus nigra var. corsicana (Loudon) Hyl.</t>
  </si>
  <si>
    <t>Larix spec.</t>
  </si>
  <si>
    <t>Chamaecyparis lawsoniana (A.Murray bis) Parl.</t>
  </si>
  <si>
    <t>Cedrus libani (L.) A.Rich.</t>
  </si>
  <si>
    <t>Tilia spec.</t>
  </si>
  <si>
    <t>Salix triandra L.</t>
  </si>
  <si>
    <t>Sorbus spec.</t>
  </si>
  <si>
    <t>Cupressus sempervirens L.</t>
  </si>
  <si>
    <t>Platanus orientalis L.</t>
  </si>
  <si>
    <t>Platycladus orientalis (L.) Franco</t>
  </si>
  <si>
    <t>Picea orientalis (L.) Peterm.</t>
  </si>
  <si>
    <t>Betula papyrifera Marshall</t>
  </si>
  <si>
    <t>Populus spec.</t>
  </si>
  <si>
    <t>Carya illinoinensis (Wangenh.) K.Koch</t>
  </si>
  <si>
    <t>Cotinus coggygria Scop.</t>
  </si>
  <si>
    <t>Pinus ponderosa Douglas ex. C.Lawson</t>
  </si>
  <si>
    <t>Abies magnifica A.Murray bis</t>
  </si>
  <si>
    <t>Picea glehnii (F. Schmidt) Mast.</t>
  </si>
  <si>
    <t>Chamaecyparis spec.</t>
  </si>
  <si>
    <t>Pinus x schwerinii Fitschen</t>
  </si>
  <si>
    <t>Pinus pinaster Aiton</t>
  </si>
  <si>
    <t>Larix sibirica Ledeb.</t>
  </si>
  <si>
    <t>Abies concolor var. lowiana (Gordon) Lemmon</t>
  </si>
  <si>
    <t>Picea spinulosa (Griff.) A.Henry</t>
  </si>
  <si>
    <t>Tilia tomentosa Moench</t>
  </si>
  <si>
    <t>Buddleja davidii Franch.</t>
  </si>
  <si>
    <t>Tilia platyphyllos var. rubra</t>
  </si>
  <si>
    <t>Abies pinsapo Boiss.</t>
  </si>
  <si>
    <t>Quercus palustris Münchh.</t>
  </si>
  <si>
    <t>Abies spec.</t>
  </si>
  <si>
    <t>Abies nordmanniana subsp. equi-trojani (Asch. &amp; Sint. ex. Boiss.) Coode &amp; Cullen</t>
  </si>
  <si>
    <t>Ulmus spec.</t>
  </si>
  <si>
    <t>Quercus frainetto Ten.</t>
  </si>
  <si>
    <t>Nyssa aquatica L.</t>
  </si>
  <si>
    <t>Salix spec.</t>
  </si>
  <si>
    <t>Crataegus spec.</t>
  </si>
  <si>
    <t>Tilia cordata Mill.</t>
  </si>
  <si>
    <t>Acer saccharum Marshall</t>
  </si>
  <si>
    <t>Juniperus communis subsp. alpina (Suter) Celak.</t>
  </si>
  <si>
    <t>Chamaerops humilis L.</t>
  </si>
  <si>
    <t>Abendländischer Lebensbaum</t>
  </si>
  <si>
    <t>Ahorn - unbestimmte Art dieser Gattung</t>
  </si>
  <si>
    <t>Alpen-Goldregen</t>
  </si>
  <si>
    <t>Alpen-Heckenkirsche, Alpen-Geissblatt</t>
  </si>
  <si>
    <t>Amerikanische Gleditschie, Falscher Christusdorn</t>
  </si>
  <si>
    <t>Amerikanische Lärche, Kanadische Sumpflärche</t>
  </si>
  <si>
    <t>Amerikanische Rot-Kiefer</t>
  </si>
  <si>
    <t>Amerikanische Traubenkirsche, spätblühende Traubenkirsche</t>
  </si>
  <si>
    <t>Amerikanischer Amberbaum</t>
  </si>
  <si>
    <t>Arizona-Zypresse</t>
  </si>
  <si>
    <t>Atlas-Zeder</t>
  </si>
  <si>
    <t>Balsam-Pappel</t>
  </si>
  <si>
    <t>Balsam-Tanne</t>
  </si>
  <si>
    <t>Banks-Kiefer</t>
  </si>
  <si>
    <t>Baumhasel</t>
  </si>
  <si>
    <t>Berg-Mehlbeere, Mougeots Mehlbeere</t>
  </si>
  <si>
    <t>Bergföhre</t>
  </si>
  <si>
    <t>Birke - unbestimmte Art dieser Gattung</t>
  </si>
  <si>
    <t>Blaue Heckenkirsche, Blaues Geissblatt</t>
  </si>
  <si>
    <t>Blumen-Esche, Manna-Esche</t>
  </si>
  <si>
    <t>Breitblättrige Mehlbeere</t>
  </si>
  <si>
    <t>Breitblättriges Pfaffenhütchen</t>
  </si>
  <si>
    <t>Buche - unbestimmte Art dieser Gattung</t>
  </si>
  <si>
    <t>Buche, Rotbuche</t>
  </si>
  <si>
    <t>Buchs, Gewöhnlicher Buchsbaum</t>
  </si>
  <si>
    <t>Butternuss, Graue Walnuss</t>
  </si>
  <si>
    <t>Chinesische Kastanie, Weichkastanie</t>
  </si>
  <si>
    <t>Echte Mehlbeere</t>
  </si>
  <si>
    <t>Echte Mispel</t>
  </si>
  <si>
    <t>Edel-Tanne</t>
  </si>
  <si>
    <t>Eiche - unbestimmte Art dieser Gattung</t>
  </si>
  <si>
    <t>Eingriffliger Weissdorn</t>
  </si>
  <si>
    <t>Erle - unbestimmte Art dieser Gattung</t>
  </si>
  <si>
    <t>Esche - unbestimmte Art dieser Gattung</t>
  </si>
  <si>
    <t>Eschen-Ahorn</t>
  </si>
  <si>
    <t>Europäische Lärche</t>
  </si>
  <si>
    <t>Feigenbaum, Echte Feige</t>
  </si>
  <si>
    <t>Feuer-Ahorn</t>
  </si>
  <si>
    <t>Fichte - unbestimmte Art dieser Gattung</t>
  </si>
  <si>
    <t>Filz-Zwergmispel</t>
  </si>
  <si>
    <t>Föhre, Kiefer - unbestimmte Art dieser Gattung</t>
  </si>
  <si>
    <t>Französischer Ahorn</t>
  </si>
  <si>
    <t>Gemeine Eibe</t>
  </si>
  <si>
    <t>Gemeine Esche</t>
  </si>
  <si>
    <t>Gemeiner Goldregen</t>
  </si>
  <si>
    <t>Gemeiner Liguster</t>
  </si>
  <si>
    <t>Gemeines Pfaffenhütchen</t>
  </si>
  <si>
    <t>Gewöhnliche Platane</t>
  </si>
  <si>
    <t>Gewöhnliche Zwergmispel</t>
  </si>
  <si>
    <t>Götterbaum</t>
  </si>
  <si>
    <t>Grauerle, Weisserle</t>
  </si>
  <si>
    <t>Grünerle, Alpenerle</t>
  </si>
  <si>
    <t>Hängebirke</t>
  </si>
  <si>
    <t>Haselstrauch</t>
  </si>
  <si>
    <t>Hybridflaumeiche</t>
  </si>
  <si>
    <t>Hybridlärche</t>
  </si>
  <si>
    <t>Hybridnuss</t>
  </si>
  <si>
    <t>Japanische Kastanie</t>
  </si>
  <si>
    <t>Japanische Weiss-Birke</t>
  </si>
  <si>
    <t>Japanischer Katsurabaum, Japanischer Kuchenbaum</t>
  </si>
  <si>
    <t>Japanlärche</t>
  </si>
  <si>
    <t>Kanadische Pappel, Hybrid-Schwarzpappel</t>
  </si>
  <si>
    <t>Kastanie - unbestimmte Art dieser Gattung</t>
  </si>
  <si>
    <t>Kastanienblättrige Eiche</t>
  </si>
  <si>
    <t>Kirsche, Zwetschge - unbestimmte Art dieser Gattung</t>
  </si>
  <si>
    <t>Kirschlorbeer</t>
  </si>
  <si>
    <t>Kolorado-Tanne, Grau-Tanne</t>
  </si>
  <si>
    <t>Korsische Schwarzföhre</t>
  </si>
  <si>
    <t>Küsten-Tanne</t>
  </si>
  <si>
    <t>Küstenmammutbaum, Küsten-Sequoia</t>
  </si>
  <si>
    <t>Lärche - unbestimmte Art dieser Gattung</t>
  </si>
  <si>
    <t>Lavendelweide, Grauweide</t>
  </si>
  <si>
    <t>Lawsons Scheinzypresse</t>
  </si>
  <si>
    <t>Legföhre</t>
  </si>
  <si>
    <t>Libanon-Zeder</t>
  </si>
  <si>
    <t>Linde - unbestimmte Art dieser Gattung</t>
  </si>
  <si>
    <t>Mehlbeere, Vogelbeere - unbestimmte Art dieser Gattung</t>
  </si>
  <si>
    <t>Mittelmeer-Zypresse, Echte Zypresse</t>
  </si>
  <si>
    <t>Morgenländische Platane</t>
  </si>
  <si>
    <t>Morgenländischer Lebensbaum</t>
  </si>
  <si>
    <t>Nordmann-Tanne</t>
  </si>
  <si>
    <t>Orient-Buche</t>
  </si>
  <si>
    <t>Orient-Fichte, Kaukasus-Fichte</t>
  </si>
  <si>
    <t>Papier-Birke, Amerikanische Weiss-Birke</t>
  </si>
  <si>
    <t>Pappel - unbestimmte Art dieser Gattung</t>
  </si>
  <si>
    <t>Pech-Kiefer</t>
  </si>
  <si>
    <t>Pekannussbaum</t>
  </si>
  <si>
    <t>Perückenstrauch</t>
  </si>
  <si>
    <t>Pracht-Tanne</t>
  </si>
  <si>
    <t>Purgier-Kreuzdorn</t>
  </si>
  <si>
    <t>Purpur-Tanne</t>
  </si>
  <si>
    <t>Riesenmammutbaum</t>
  </si>
  <si>
    <t>Rose - unbestimmte Art dieser Gattung</t>
  </si>
  <si>
    <t>Rote Heckenkirsche, Rotes Geissblatt</t>
  </si>
  <si>
    <t>Rumelische Kiefer, Balkankiefer</t>
  </si>
  <si>
    <t>Sachalin-Fichte</t>
  </si>
  <si>
    <t>Sachalin-Tanne</t>
  </si>
  <si>
    <t>Scheinzypresse - unbestimmte Art dieser Gattung</t>
  </si>
  <si>
    <t>Schneeballblättriger Ahorn</t>
  </si>
  <si>
    <t>Schuppenrinden-Hickory</t>
  </si>
  <si>
    <t>Schwarze Heckenkirsche, Schwarzes Geissblatt</t>
  </si>
  <si>
    <t>Schwarzföhre</t>
  </si>
  <si>
    <t>Schwerin-Kiefer</t>
  </si>
  <si>
    <t>See-Kiefer</t>
  </si>
  <si>
    <t>Sefistrauch, Stink-Wacholder</t>
  </si>
  <si>
    <t>Sibirische Lärche</t>
  </si>
  <si>
    <t>Sierra-Tanne</t>
  </si>
  <si>
    <t>Sikkim-Fichte</t>
  </si>
  <si>
    <t>Silberlinde</t>
  </si>
  <si>
    <t>Silberweide</t>
  </si>
  <si>
    <t>Sommerlinde Varietät "Rubra"</t>
  </si>
  <si>
    <t>Spanische Tanne</t>
  </si>
  <si>
    <t>Stech-Fichte, Blau-Fichte</t>
  </si>
  <si>
    <t>Strobe, Weymouthsföhre</t>
  </si>
  <si>
    <t>Tanne - unbestimmte Art dieser Gattung</t>
  </si>
  <si>
    <t>Tränenkiefer</t>
  </si>
  <si>
    <t>Troja-Tanne, Türkische Tanne</t>
  </si>
  <si>
    <t>Ulme - unbestimmte Art dieser Gattung</t>
  </si>
  <si>
    <t>Ungarische Eiche</t>
  </si>
  <si>
    <t>Veitchs Tanne</t>
  </si>
  <si>
    <t>Vogelkirsche, Waldkirschbaum</t>
  </si>
  <si>
    <t>Wald-Geissblatt</t>
  </si>
  <si>
    <t>Waldföhre</t>
  </si>
  <si>
    <t>Wasser-Tupelobaum</t>
  </si>
  <si>
    <t>Weide - unbestimmte Art dieser Gattung</t>
  </si>
  <si>
    <t>Weihrauchzeder</t>
  </si>
  <si>
    <t>Weiss-Esche</t>
  </si>
  <si>
    <t>Weissdorn - unbestimmte Art dieser Gattung</t>
  </si>
  <si>
    <t>Westamerikanische Hemlocktanne</t>
  </si>
  <si>
    <t>Wildbirne, Holzbirne</t>
  </si>
  <si>
    <t>Zucker-Ahorn</t>
  </si>
  <si>
    <t>Zürgelbaum</t>
  </si>
  <si>
    <t>Zweigriffliger Weissdorn</t>
  </si>
  <si>
    <t>Zwerg-Mehlbeere</t>
  </si>
  <si>
    <t>Zwerg-Wacholder</t>
  </si>
  <si>
    <t>Chêne pubescent hybride</t>
  </si>
  <si>
    <t>Noyer hybride</t>
  </si>
  <si>
    <t>Pacanier</t>
  </si>
  <si>
    <t>Chêne de Hongrie</t>
  </si>
  <si>
    <t>Thuya occidental</t>
  </si>
  <si>
    <t>Erable - espèce indéterminée de ce genre</t>
  </si>
  <si>
    <t>Aubour des Alpes</t>
  </si>
  <si>
    <t>Chèvrefeuille des Alpes</t>
  </si>
  <si>
    <t>Nerprun des Alpes</t>
  </si>
  <si>
    <t>Févier d'Amérique</t>
  </si>
  <si>
    <t>Mélèze d'Amérique</t>
  </si>
  <si>
    <t>Pin rouge, Pin résineux</t>
  </si>
  <si>
    <t>Cerisier tardif</t>
  </si>
  <si>
    <t>Copalme d'Amérique, Liquidambar</t>
  </si>
  <si>
    <t>Cyprès de l'Arizona</t>
  </si>
  <si>
    <t>Arolle</t>
  </si>
  <si>
    <t>Saule cendre</t>
  </si>
  <si>
    <t>Cèdre de l'Atlas</t>
  </si>
  <si>
    <t>Peuplier baumier</t>
  </si>
  <si>
    <t>Sapin baumier</t>
  </si>
  <si>
    <t>Pin de Banks</t>
  </si>
  <si>
    <t>Noisetier de Byzance</t>
  </si>
  <si>
    <t>Epine vinette</t>
  </si>
  <si>
    <t>Sorbier de Mougeot</t>
  </si>
  <si>
    <t>Erable sycomore</t>
  </si>
  <si>
    <t>Pin à crochets</t>
  </si>
  <si>
    <t>Orme de montagne</t>
  </si>
  <si>
    <t>Genêt à balais</t>
  </si>
  <si>
    <t>Bouleau - espèce indéterminée de ce genre</t>
  </si>
  <si>
    <t>Chèvrefeuille bleu</t>
  </si>
  <si>
    <t>Frêne à fleurs</t>
  </si>
  <si>
    <t>Alisier de Fontainebleau, Sorbier à larges feuilles</t>
  </si>
  <si>
    <t>Fusain à larges feuilles</t>
  </si>
  <si>
    <t>Saule fragile</t>
  </si>
  <si>
    <t>Hêtre - espèce indéterminée de ce genre</t>
  </si>
  <si>
    <t>Hêtre commun</t>
  </si>
  <si>
    <t>Buis commun</t>
  </si>
  <si>
    <t>Noyer cendré, Noyer à beurre</t>
  </si>
  <si>
    <t>Sapin de Douglas</t>
  </si>
  <si>
    <t>Pin tordu</t>
  </si>
  <si>
    <t>Alisier blanc</t>
  </si>
  <si>
    <t>Néflier commun</t>
  </si>
  <si>
    <t>Sapin noble, Sapin de l'Oregon</t>
  </si>
  <si>
    <t>Châtaigner commun</t>
  </si>
  <si>
    <t>Lierre</t>
  </si>
  <si>
    <t>Chêne - espèce indéterminée de ce genre</t>
  </si>
  <si>
    <t>Aubépine monogyne</t>
  </si>
  <si>
    <t>Alisier torminal</t>
  </si>
  <si>
    <t>Aulne - espèce indéterminée de ce genre</t>
  </si>
  <si>
    <t>Frêne - espèce indéterminée de ce genre</t>
  </si>
  <si>
    <t>Erable à feuilles de frêne</t>
  </si>
  <si>
    <t>Sumac vinaigrier</t>
  </si>
  <si>
    <t>Mélèze d'Europe</t>
  </si>
  <si>
    <t>Bourdaine</t>
  </si>
  <si>
    <t>Figuier comestible</t>
  </si>
  <si>
    <t>Erable champêtre</t>
  </si>
  <si>
    <t>Orme champêtre, Ormeau</t>
  </si>
  <si>
    <t>Nerprun des rochers</t>
  </si>
  <si>
    <t>Néflier des rochers</t>
  </si>
  <si>
    <t>Bois de St Lucie, Merisier odorant</t>
  </si>
  <si>
    <t>Erable du fleuve Amour</t>
  </si>
  <si>
    <t>Epicéa - espèce indéterminée de ce genre</t>
  </si>
  <si>
    <t>Epicéa commun</t>
  </si>
  <si>
    <t>Cotonéaster tomenteux</t>
  </si>
  <si>
    <t>Orme lisse</t>
  </si>
  <si>
    <t>Chêne pubescent</t>
  </si>
  <si>
    <t>Pin - espèce indéterminée de ce genre</t>
  </si>
  <si>
    <t>Erable de Montpellier</t>
  </si>
  <si>
    <t>If commun</t>
  </si>
  <si>
    <t>Frêne commun</t>
  </si>
  <si>
    <t>Aubour commun</t>
  </si>
  <si>
    <t>Troène commun</t>
  </si>
  <si>
    <t>Viorne obier</t>
  </si>
  <si>
    <t>Genévrier commun</t>
  </si>
  <si>
    <t>Fusain d'Europe</t>
  </si>
  <si>
    <t>Platane à feuille d'érable</t>
  </si>
  <si>
    <t>Cotonéaster commun</t>
  </si>
  <si>
    <t>Ailante</t>
  </si>
  <si>
    <t>Aulne blanc</t>
  </si>
  <si>
    <t>Peuplier grisard</t>
  </si>
  <si>
    <t>Aulne vert</t>
  </si>
  <si>
    <t>Charme</t>
  </si>
  <si>
    <t>Bouleau blanc</t>
  </si>
  <si>
    <t>Cornouillier sanguin</t>
  </si>
  <si>
    <t>Noisetier</t>
  </si>
  <si>
    <t>Cèdre de l'Himalaya</t>
  </si>
  <si>
    <t>Charme houblon</t>
  </si>
  <si>
    <t>Sorbier hybride</t>
  </si>
  <si>
    <t>Mélèze hybride</t>
  </si>
  <si>
    <t>Châtaignier crénelé, Châtaignier du Japon</t>
  </si>
  <si>
    <t>Bouleau blanc japonais, Bouleau de Mandchourie</t>
  </si>
  <si>
    <t>Arbre à caramel, Katsura</t>
  </si>
  <si>
    <t>Mélèze du Japon</t>
  </si>
  <si>
    <t>Camphrier</t>
  </si>
  <si>
    <t>Peuplier du Canada, Peuplier hybride</t>
  </si>
  <si>
    <t>Châtaignier - espèce indéterminée de ce genre</t>
  </si>
  <si>
    <t>Chêne à feuille de châtaigner</t>
  </si>
  <si>
    <t>Cerisier, Prunus - espèce indéterminée de ce genre</t>
  </si>
  <si>
    <t>Laurier-cerise</t>
  </si>
  <si>
    <t>Sapin du Colorado</t>
  </si>
  <si>
    <t>Saule des vanniers</t>
  </si>
  <si>
    <t>Cornouiller mâle</t>
  </si>
  <si>
    <t>Pin de Corse</t>
  </si>
  <si>
    <t>Sapin géant, Sapin de Vancouver</t>
  </si>
  <si>
    <t>Séquoia à feuilles d'If</t>
  </si>
  <si>
    <t>Mélèze - espèce indéterminée de ce genre</t>
  </si>
  <si>
    <t>Saule drapé</t>
  </si>
  <si>
    <t>Cyprès de Lawson</t>
  </si>
  <si>
    <t>Pin couché</t>
  </si>
  <si>
    <t>Cèdre du Liban</t>
  </si>
  <si>
    <t>Tilleul - espèce indéterminée de ce genre</t>
  </si>
  <si>
    <t>Saule laurier</t>
  </si>
  <si>
    <t>Saule amandier</t>
  </si>
  <si>
    <t>Sorbier, Alisier - espèce indéterminée de ce genre</t>
  </si>
  <si>
    <t>Cyprès commun, Cyprès méditerranéen</t>
  </si>
  <si>
    <t>Sapin japonais, Sapin momi</t>
  </si>
  <si>
    <t>Bouleau pubescent</t>
  </si>
  <si>
    <t>Platane d'Orient</t>
  </si>
  <si>
    <t>Thuya d'Orient</t>
  </si>
  <si>
    <t>Sapin de Nikko</t>
  </si>
  <si>
    <t>Sapin de Nordmann</t>
  </si>
  <si>
    <t>Noyer commun</t>
  </si>
  <si>
    <t>Epicéa de Serbie</t>
  </si>
  <si>
    <t>Hêtre d'Orient</t>
  </si>
  <si>
    <t>Epicéa d'Orient, Sapinette du Caucase</t>
  </si>
  <si>
    <t>Bouleau à papier</t>
  </si>
  <si>
    <t>Peuplier - espèce indéterminée de ce genre</t>
  </si>
  <si>
    <t>Pin rigide</t>
  </si>
  <si>
    <t>Fustet commun, Arbre à perruque</t>
  </si>
  <si>
    <t>Staphylier penné</t>
  </si>
  <si>
    <t>Pin ponderosa, Pin jaune du Nouveau Monde</t>
  </si>
  <si>
    <t>Sapin rouge de Californie</t>
  </si>
  <si>
    <t>Nerprun purgatif</t>
  </si>
  <si>
    <t>Sapin gracieux</t>
  </si>
  <si>
    <t>Saule pourpre</t>
  </si>
  <si>
    <t>Saule daphné</t>
  </si>
  <si>
    <t>Thuya géant</t>
  </si>
  <si>
    <t>Séquoia géant</t>
  </si>
  <si>
    <t>Robinier, Faux-acacia</t>
  </si>
  <si>
    <t>Rosier - espèce indéterminée de ce genre</t>
  </si>
  <si>
    <t>Marronnier d'Inde</t>
  </si>
  <si>
    <t>Chèvrefeuille des haies</t>
  </si>
  <si>
    <t>Chêne rouge d'Amérique</t>
  </si>
  <si>
    <t>Sureau à grappes</t>
  </si>
  <si>
    <t>Pin des Balkans</t>
  </si>
  <si>
    <t>Epicéa de Sakhaline</t>
  </si>
  <si>
    <t>Sapin de Sakhaline</t>
  </si>
  <si>
    <t>Saule marsault</t>
  </si>
  <si>
    <t>Argousier</t>
  </si>
  <si>
    <t>Faux-cyprès - espèce indéterminée de ce genre</t>
  </si>
  <si>
    <t>Erable à feuilles d'obier</t>
  </si>
  <si>
    <t>Caryer ovale, Noyer blanc</t>
  </si>
  <si>
    <t>Epine noire</t>
  </si>
  <si>
    <t>Chèvrefeuille noir</t>
  </si>
  <si>
    <t>Sureau noir</t>
  </si>
  <si>
    <t>Aulne glutineux</t>
  </si>
  <si>
    <t>Epicéa noire, Sapinette noire</t>
  </si>
  <si>
    <t>Pin noir</t>
  </si>
  <si>
    <t>Noyer noir</t>
  </si>
  <si>
    <t>Peuplier noir</t>
  </si>
  <si>
    <t>Pin de Schwerin</t>
  </si>
  <si>
    <t>Pin maritime</t>
  </si>
  <si>
    <t>Genévrier sabine</t>
  </si>
  <si>
    <t>Mélèze de Sibérie, Mélèze russe</t>
  </si>
  <si>
    <t>Cèdre du Japon</t>
  </si>
  <si>
    <t>Sapin de Low</t>
  </si>
  <si>
    <t>Epicéa du Sikkim</t>
  </si>
  <si>
    <t>Tilleul argenté, Tilleul de Hongrie</t>
  </si>
  <si>
    <t>Saule blanc</t>
  </si>
  <si>
    <t>Epicéa de Sitka</t>
  </si>
  <si>
    <t>Buddléia de David</t>
  </si>
  <si>
    <t>Tilleul à grandes feuilles</t>
  </si>
  <si>
    <t>Tilleul à grandes feuilles variété "Rubra"</t>
  </si>
  <si>
    <t>Sapin d'Espagne</t>
  </si>
  <si>
    <t>Cormier, Sorbier domestique</t>
  </si>
  <si>
    <t>Erable plane</t>
  </si>
  <si>
    <t>Epicéa bleu, Epicéa du Colorado</t>
  </si>
  <si>
    <t>Houx</t>
  </si>
  <si>
    <t>Chêne pédonculé</t>
  </si>
  <si>
    <t>Bouleau peu élevé</t>
  </si>
  <si>
    <t>Pin Weymouth</t>
  </si>
  <si>
    <t>Chêne des marais</t>
  </si>
  <si>
    <t>Sapin - espèce indéterminée de ce genre</t>
  </si>
  <si>
    <t>Pin pleureur de Himalaya</t>
  </si>
  <si>
    <t>Chêne rouvre</t>
  </si>
  <si>
    <t>Cerisier à grappes, Bois puant</t>
  </si>
  <si>
    <t>Sapin de Turquie</t>
  </si>
  <si>
    <t>Tulipier de Virginie</t>
  </si>
  <si>
    <t>Orme - espèce indéterminée de ce genre</t>
  </si>
  <si>
    <t>Métaséquoia</t>
  </si>
  <si>
    <t>Sapin de Veitch</t>
  </si>
  <si>
    <t>Sorbier des oiseleurs</t>
  </si>
  <si>
    <t>Merisier</t>
  </si>
  <si>
    <t>Chèvrefeuille des bois</t>
  </si>
  <si>
    <t>Pin sylvestre</t>
  </si>
  <si>
    <t>Clématite blanche</t>
  </si>
  <si>
    <t>Tupelo aquatique</t>
  </si>
  <si>
    <t>Griottier</t>
  </si>
  <si>
    <t>Saule - espèce indéterminée de ce genre</t>
  </si>
  <si>
    <t>Cèdre à encens, Calocèdre</t>
  </si>
  <si>
    <t>Frêne blanc</t>
  </si>
  <si>
    <t>Aubépine - espèce indéterminée de ce genre</t>
  </si>
  <si>
    <t>Peuplier blanc</t>
  </si>
  <si>
    <t>Sapin blanc</t>
  </si>
  <si>
    <t>Pruche de l'Ouest</t>
  </si>
  <si>
    <t>Pommier sauvage</t>
  </si>
  <si>
    <t>Poirier sauvage</t>
  </si>
  <si>
    <t>Tilleul à petites feuilles</t>
  </si>
  <si>
    <t>Viorne mansienne</t>
  </si>
  <si>
    <t>Chêne chevelu</t>
  </si>
  <si>
    <t>Tremble</t>
  </si>
  <si>
    <t>Erable à sucre, Erable franc</t>
  </si>
  <si>
    <t>Micocoulier de Provence</t>
  </si>
  <si>
    <t>Aubépine épineuse</t>
  </si>
  <si>
    <t>Bouleau nain</t>
  </si>
  <si>
    <t>Nerprun nain</t>
  </si>
  <si>
    <t>Sorbier nain, Sorbier petit Néflier</t>
  </si>
  <si>
    <t>Genévrier nain</t>
  </si>
  <si>
    <t>Palmier nain</t>
  </si>
  <si>
    <t>Name Lat</t>
  </si>
  <si>
    <t>Name DE</t>
  </si>
  <si>
    <t>Name FR</t>
  </si>
  <si>
    <t>Pflanzung - Nacktwurzler</t>
  </si>
  <si>
    <t>Plantation - plants en racines nues</t>
  </si>
  <si>
    <t>Pflanzung - Ballenpflanzen</t>
  </si>
  <si>
    <t>Plantation - plants en motte</t>
  </si>
  <si>
    <t>Pflanzung - Hartwand-Container/-Topf</t>
  </si>
  <si>
    <t>Plantation - conteneurs/pots à parois rigides</t>
  </si>
  <si>
    <t>Pflanzung - Weichwand-Container/-Topf</t>
  </si>
  <si>
    <t>Plantation - conteneurs/pots à parois perméables aux racines</t>
  </si>
  <si>
    <t>Pflanzung - Wildlings-Verpflanzung</t>
  </si>
  <si>
    <t>Plantation - transplantation de semis naturels</t>
  </si>
  <si>
    <t>Pflanzung - anderer Typ</t>
  </si>
  <si>
    <t>Plantation - autre type</t>
  </si>
  <si>
    <t>Pflanzung - Typ unbekannt</t>
  </si>
  <si>
    <t>Plantation - type inconnu</t>
  </si>
  <si>
    <t>Naturverjüngung aus Samen</t>
  </si>
  <si>
    <t>Rajeunissement naturel - semences</t>
  </si>
  <si>
    <t>Naturverjüngung - Stockausschlag</t>
  </si>
  <si>
    <t>Rajeunissement naturel - rejets de souche</t>
  </si>
  <si>
    <t>Naturverjüngung - Wurzelbrut</t>
  </si>
  <si>
    <t>Rajeunissement naturel - drageons</t>
  </si>
  <si>
    <t>Naturverjüngung - Typ unbekannt</t>
  </si>
  <si>
    <t>Rajeunissement naturel - type inconnu</t>
  </si>
  <si>
    <t>Saat - ohne Keimhilfe</t>
  </si>
  <si>
    <t>Semis - sans micro-serre</t>
  </si>
  <si>
    <t>Saat - mit Keimhilfe</t>
  </si>
  <si>
    <t>Semis - avec micro-serre</t>
  </si>
  <si>
    <t>Saat - Typ unbekannt</t>
  </si>
  <si>
    <t>Semis - type inconnu</t>
  </si>
  <si>
    <t>Vegetative Vermehrung - Stecklinge/Ableger</t>
  </si>
  <si>
    <t>Multiplication végétative - boutures/marcottes</t>
  </si>
  <si>
    <t>nicht bekannt / andere</t>
  </si>
  <si>
    <t>Inconnu/autre</t>
  </si>
  <si>
    <t>Pflanzentyp DE</t>
  </si>
  <si>
    <t>Pflanzentyp FR</t>
  </si>
  <si>
    <t>recrû/fourré [ddom &lt; 10 cm]</t>
  </si>
  <si>
    <t>bas-perchis [ddom 10-20 cm]</t>
  </si>
  <si>
    <t>haut-perchis [ddom 20-30 cm]</t>
  </si>
  <si>
    <t>jeune futaie [ddom 30-40 cm]</t>
  </si>
  <si>
    <t>futaie moyenne [ddom 40-50 cm]</t>
  </si>
  <si>
    <t>vieille futaie [ddom &gt; 50 cm]</t>
  </si>
  <si>
    <t>Entwicklungsstufe DE</t>
  </si>
  <si>
    <t>Entwicklungsstufe FR</t>
  </si>
  <si>
    <t>Perte totale</t>
  </si>
  <si>
    <t>faible</t>
  </si>
  <si>
    <t>modéré</t>
  </si>
  <si>
    <t>bon</t>
  </si>
  <si>
    <t>excellent</t>
  </si>
  <si>
    <t>mässig</t>
  </si>
  <si>
    <t>Erfolg DE</t>
  </si>
  <si>
    <t>Erfolg FR</t>
  </si>
  <si>
    <t>H max (m)</t>
  </si>
  <si>
    <t>Nom de l'objet</t>
  </si>
  <si>
    <t>Coordonnées X
(CH1303+ LV95)</t>
  </si>
  <si>
    <t>Coordonnées Y
(CH1303+ LV95)</t>
  </si>
  <si>
    <t>Anée de création</t>
  </si>
  <si>
    <t>Etage de végétation</t>
  </si>
  <si>
    <t>Type de station</t>
  </si>
  <si>
    <t>Pente</t>
  </si>
  <si>
    <t>Altitude (m)</t>
  </si>
  <si>
    <t>Objectifs</t>
  </si>
  <si>
    <t>Nom objet</t>
  </si>
  <si>
    <t>Essence</t>
  </si>
  <si>
    <t>Essence (latin)</t>
  </si>
  <si>
    <t>Mode de
rajeunissement</t>
  </si>
  <si>
    <t>Provenance</t>
  </si>
  <si>
    <t>Evaluation des
résultats</t>
  </si>
  <si>
    <t>Espacement</t>
  </si>
  <si>
    <t>Protection contre
le gibier</t>
  </si>
  <si>
    <t>Végétation 
concurrente</t>
  </si>
  <si>
    <t>Principales
constatations</t>
  </si>
  <si>
    <t>ID_Essence</t>
  </si>
  <si>
    <t>Année</t>
  </si>
  <si>
    <t>Stade de
développement</t>
  </si>
  <si>
    <t>Vivants (%)</t>
  </si>
  <si>
    <t>Nombre de vivants</t>
  </si>
  <si>
    <t>H moyenne (m)</t>
  </si>
  <si>
    <t>DHP moyen (cm)</t>
  </si>
  <si>
    <t>DHP max (cm)</t>
  </si>
  <si>
    <t>Regarnissages</t>
  </si>
  <si>
    <t>Mesures de protection
contre le gibier</t>
  </si>
  <si>
    <t>Mesures contre
végétation concurrente</t>
  </si>
  <si>
    <t>Autres mesures</t>
  </si>
  <si>
    <t>Remarques sur l'état
et les dégâts</t>
  </si>
  <si>
    <t>Remarques sur les
causes de dépérissement</t>
  </si>
  <si>
    <t>Autres observations</t>
  </si>
  <si>
    <t>Name_objet</t>
  </si>
  <si>
    <t>Nom</t>
  </si>
  <si>
    <t>Description</t>
  </si>
  <si>
    <t>Azimut 2(° ou gon)</t>
  </si>
  <si>
    <t>Azimut 3 (° ou gon)</t>
  </si>
  <si>
    <t>Azimut 4 (° ou gon)</t>
  </si>
  <si>
    <t>Nom_objet</t>
  </si>
  <si>
    <t>ID_essence</t>
  </si>
  <si>
    <t>Nombre initial</t>
  </si>
  <si>
    <r>
      <rPr>
        <b/>
        <sz val="11"/>
        <color theme="1"/>
        <rFont val="Aptos Narrow"/>
        <family val="2"/>
        <scheme val="minor"/>
      </rPr>
      <t>1. Objet :</t>
    </r>
    <r>
      <rPr>
        <sz val="11"/>
        <color theme="1"/>
        <rFont val="Aptos Narrow"/>
        <family val="2"/>
        <scheme val="minor"/>
      </rPr>
      <t xml:space="preserve"> </t>
    </r>
  </si>
  <si>
    <t>2. Essence - données de base</t>
  </si>
  <si>
    <t>3. Essence - état :</t>
  </si>
  <si>
    <r>
      <rPr>
        <b/>
        <sz val="11"/>
        <color theme="1"/>
        <rFont val="Aptos Narrow"/>
        <family val="2"/>
        <scheme val="minor"/>
      </rPr>
      <t>4. Emplacements des photos :</t>
    </r>
    <r>
      <rPr>
        <sz val="11"/>
        <color theme="1"/>
        <rFont val="Aptos Narrow"/>
        <family val="2"/>
        <scheme val="minor"/>
      </rPr>
      <t xml:space="preserve"> </t>
    </r>
  </si>
  <si>
    <t>Dans ce fichier Excel, vous trouvez quatre tableaux pour le relevé des données pour le DokuTool sur le terrain (voir les onglets en bas)</t>
  </si>
  <si>
    <t>Instruction :</t>
  </si>
  <si>
    <t>Tous les informations générales indépendantes des essences ou communes à toutes les essences</t>
  </si>
  <si>
    <t>Un objet dans le DocuTool est un lieu ou une ou plusieurs essences sont documentées (voir instruction rapide sur le site internet).</t>
  </si>
  <si>
    <t>Toutes les données qui peuvent être saisies lors d'un relevé de l'état d'une essence.</t>
  </si>
  <si>
    <t>Toutes les données sur les emplacements des photos</t>
  </si>
  <si>
    <t>Informations générales sur l'espèce et sur la situation initiale lors de la création</t>
  </si>
  <si>
    <t>Les champs en caractères gras sont obligatoires dans le DokuTool.
Dans certaines colonnes, des valeurs prédéfinies sont disponibles. Celles-ci apparaissent lorsque vous cliquez sur la petite flèche vers le bas au bord de la cellule ou, dans le cas de l'essence, lorsque vous commencez à entrer le nom. Vous pouvez également sélectionner les noms des objets dans les tableaux de l'essence et des emplacements des photos.
L'ID est rempli automatiquement.</t>
  </si>
  <si>
    <t>En outre, il y a deux tableaux avec les données pour les listes déroulantes. Vous ne pouvez pas les modifier.</t>
  </si>
  <si>
    <t>unbekannt</t>
  </si>
  <si>
    <t>inconnu</t>
  </si>
  <si>
    <t>keine Beurteilung</t>
  </si>
  <si>
    <t>pas d'évaluation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</si>
</sst>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11" xfId="0" applyBorder="1"/>
    <xf numFmtId="0" fontId="0" fillId="0" borderId="5" xfId="0" applyBorder="1"/>
    <xf numFmtId="0" fontId="0" fillId="0" borderId="7" xfId="0" applyBorder="1"/>
    <xf numFmtId="0" fontId="0" fillId="3" borderId="2" xfId="0" applyFill="1" applyBorder="1" applyAlignment="1">
      <alignment textRotation="45"/>
    </xf>
    <xf numFmtId="0" fontId="0" fillId="3" borderId="3" xfId="0" applyFill="1" applyBorder="1" applyAlignment="1">
      <alignment textRotation="45"/>
    </xf>
    <xf numFmtId="0" fontId="0" fillId="2" borderId="3" xfId="0" applyFill="1" applyBorder="1" applyAlignment="1">
      <alignment textRotation="45"/>
    </xf>
    <xf numFmtId="0" fontId="0" fillId="2" borderId="2" xfId="0" applyFill="1" applyBorder="1" applyAlignment="1">
      <alignment textRotation="45"/>
    </xf>
    <xf numFmtId="0" fontId="0" fillId="3" borderId="4" xfId="0" applyFill="1" applyBorder="1" applyAlignment="1">
      <alignment textRotation="45"/>
    </xf>
    <xf numFmtId="0" fontId="0" fillId="0" borderId="1" xfId="0" applyBorder="1" applyProtection="1"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13" xfId="0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0" fillId="2" borderId="11" xfId="0" applyFill="1" applyBorder="1" applyAlignment="1">
      <alignment textRotation="45"/>
    </xf>
    <xf numFmtId="0" fontId="0" fillId="0" borderId="15" xfId="0" applyBorder="1" applyProtection="1">
      <protection locked="0"/>
    </xf>
    <xf numFmtId="0" fontId="0" fillId="3" borderId="11" xfId="0" applyFill="1" applyBorder="1" applyAlignment="1">
      <alignment textRotation="45"/>
    </xf>
    <xf numFmtId="0" fontId="0" fillId="0" borderId="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3" borderId="3" xfId="0" applyFill="1" applyBorder="1" applyAlignment="1">
      <alignment textRotation="45" wrapText="1"/>
    </xf>
    <xf numFmtId="0" fontId="3" fillId="2" borderId="0" xfId="0" applyFont="1" applyFill="1"/>
    <xf numFmtId="9" fontId="0" fillId="0" borderId="0" xfId="0" quotePrefix="1" applyNumberFormat="1"/>
    <xf numFmtId="0" fontId="0" fillId="2" borderId="3" xfId="0" applyFill="1" applyBorder="1" applyAlignment="1">
      <alignment textRotation="45" wrapText="1"/>
    </xf>
    <xf numFmtId="0" fontId="0" fillId="2" borderId="11" xfId="0" applyFill="1" applyBorder="1" applyAlignment="1">
      <alignment textRotation="45" wrapText="1"/>
    </xf>
    <xf numFmtId="0" fontId="0" fillId="3" borderId="11" xfId="0" applyFill="1" applyBorder="1" applyAlignment="1">
      <alignment textRotation="45" wrapText="1"/>
    </xf>
    <xf numFmtId="0" fontId="1" fillId="2" borderId="10" xfId="0" applyFont="1" applyFill="1" applyBorder="1" applyAlignment="1">
      <alignment textRotation="45"/>
    </xf>
    <xf numFmtId="0" fontId="1" fillId="3" borderId="3" xfId="0" applyFont="1" applyFill="1" applyBorder="1" applyAlignment="1">
      <alignment textRotation="45"/>
    </xf>
    <xf numFmtId="0" fontId="1" fillId="2" borderId="3" xfId="0" applyFont="1" applyFill="1" applyBorder="1" applyAlignment="1">
      <alignment textRotation="45"/>
    </xf>
    <xf numFmtId="0" fontId="1" fillId="3" borderId="3" xfId="0" applyFont="1" applyFill="1" applyBorder="1" applyAlignment="1">
      <alignment textRotation="45" wrapText="1"/>
    </xf>
    <xf numFmtId="0" fontId="1" fillId="2" borderId="3" xfId="0" applyFont="1" applyFill="1" applyBorder="1" applyAlignment="1">
      <alignment textRotation="45" wrapText="1"/>
    </xf>
    <xf numFmtId="0" fontId="1" fillId="3" borderId="11" xfId="0" applyFont="1" applyFill="1" applyBorder="1" applyAlignment="1">
      <alignment textRotation="45" wrapText="1"/>
    </xf>
    <xf numFmtId="0" fontId="1" fillId="2" borderId="11" xfId="0" applyFont="1" applyFill="1" applyBorder="1" applyAlignment="1">
      <alignment textRotation="45"/>
    </xf>
    <xf numFmtId="0" fontId="1" fillId="3" borderId="11" xfId="0" applyFont="1" applyFill="1" applyBorder="1" applyAlignment="1">
      <alignment textRotation="45"/>
    </xf>
    <xf numFmtId="0" fontId="1" fillId="2" borderId="4" xfId="0" applyFont="1" applyFill="1" applyBorder="1" applyAlignment="1">
      <alignment textRotation="45"/>
    </xf>
    <xf numFmtId="0" fontId="1" fillId="2" borderId="0" xfId="0" applyFont="1" applyFill="1" applyAlignment="1">
      <alignment textRotation="45"/>
    </xf>
    <xf numFmtId="0" fontId="1" fillId="3" borderId="10" xfId="0" applyFont="1" applyFill="1" applyBorder="1" applyAlignment="1">
      <alignment textRotation="45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11" xfId="0" applyFont="1" applyFill="1" applyBorder="1" applyAlignment="1">
      <alignment textRotation="45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90A5A-03F1-42E7-8FFB-7414B068AC8A}">
  <dimension ref="A1:G12"/>
  <sheetViews>
    <sheetView tabSelected="1" workbookViewId="0">
      <selection activeCell="C22" sqref="C22"/>
    </sheetView>
  </sheetViews>
  <sheetFormatPr baseColWidth="10" defaultRowHeight="15" x14ac:dyDescent="0.25"/>
  <cols>
    <col min="1" max="1" width="29.5703125" customWidth="1"/>
  </cols>
  <sheetData>
    <row r="1" spans="1:7" x14ac:dyDescent="0.25">
      <c r="A1" s="1" t="s">
        <v>1378</v>
      </c>
    </row>
    <row r="2" spans="1:7" x14ac:dyDescent="0.25">
      <c r="A2" t="s">
        <v>1377</v>
      </c>
    </row>
    <row r="4" spans="1:7" x14ac:dyDescent="0.25">
      <c r="A4" t="s">
        <v>1373</v>
      </c>
      <c r="B4" t="s">
        <v>1379</v>
      </c>
    </row>
    <row r="5" spans="1:7" x14ac:dyDescent="0.25">
      <c r="B5" t="s">
        <v>1380</v>
      </c>
    </row>
    <row r="6" spans="1:7" x14ac:dyDescent="0.25">
      <c r="A6" s="1" t="s">
        <v>1374</v>
      </c>
      <c r="B6" t="s">
        <v>1383</v>
      </c>
    </row>
    <row r="7" spans="1:7" x14ac:dyDescent="0.25">
      <c r="A7" s="1" t="s">
        <v>1375</v>
      </c>
      <c r="B7" t="s">
        <v>1381</v>
      </c>
    </row>
    <row r="8" spans="1:7" x14ac:dyDescent="0.25">
      <c r="A8" t="s">
        <v>1376</v>
      </c>
      <c r="B8" t="s">
        <v>1382</v>
      </c>
    </row>
    <row r="9" spans="1:7" x14ac:dyDescent="0.25">
      <c r="A9" t="s">
        <v>1385</v>
      </c>
    </row>
    <row r="11" spans="1:7" x14ac:dyDescent="0.25">
      <c r="A11" s="1" t="s">
        <v>329</v>
      </c>
    </row>
    <row r="12" spans="1:7" ht="128.25" customHeight="1" x14ac:dyDescent="0.25">
      <c r="A12" s="44" t="s">
        <v>1384</v>
      </c>
      <c r="B12" s="45"/>
      <c r="C12" s="45"/>
      <c r="D12" s="45"/>
      <c r="E12" s="45"/>
      <c r="F12" s="45"/>
      <c r="G12" s="45"/>
    </row>
  </sheetData>
  <sheetProtection formatCells="0" formatColumns="0" formatRows="0" insertColumns="0" insertRows="0" insertHyperlinks="0" deleteColumns="0" deleteRows="0" sort="0" autoFilter="0" pivotTables="0"/>
  <mergeCells count="1">
    <mergeCell ref="A12:G1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9D58-54BC-4E97-931D-E4BE33C096E9}">
  <dimension ref="A1:L50"/>
  <sheetViews>
    <sheetView zoomScale="85" zoomScaleNormal="85" workbookViewId="0">
      <pane ySplit="1" topLeftCell="A23" activePane="bottomLeft" state="frozen"/>
      <selection pane="bottomLeft" activeCell="A2" sqref="A2:A50"/>
    </sheetView>
  </sheetViews>
  <sheetFormatPr baseColWidth="10" defaultRowHeight="15" x14ac:dyDescent="0.25"/>
  <cols>
    <col min="2" max="2" width="16.42578125" customWidth="1"/>
    <col min="6" max="6" width="28.42578125" customWidth="1"/>
    <col min="7" max="7" width="19.28515625" customWidth="1"/>
    <col min="8" max="8" width="12.85546875" customWidth="1"/>
    <col min="12" max="12" width="35.42578125" customWidth="1"/>
  </cols>
  <sheetData>
    <row r="1" spans="1:12" ht="75.75" thickBot="1" x14ac:dyDescent="0.3">
      <c r="A1" s="5" t="s">
        <v>1</v>
      </c>
      <c r="B1" s="33" t="s">
        <v>1330</v>
      </c>
      <c r="C1" s="36" t="s">
        <v>1331</v>
      </c>
      <c r="D1" s="37" t="s">
        <v>1332</v>
      </c>
      <c r="E1" s="34" t="s">
        <v>1333</v>
      </c>
      <c r="F1" s="7" t="s">
        <v>1334</v>
      </c>
      <c r="G1" s="6" t="s">
        <v>1335</v>
      </c>
      <c r="H1" s="35" t="s">
        <v>2</v>
      </c>
      <c r="I1" s="34" t="s">
        <v>1336</v>
      </c>
      <c r="J1" s="35" t="s">
        <v>0</v>
      </c>
      <c r="K1" s="6" t="s">
        <v>1337</v>
      </c>
      <c r="L1" s="41" t="s">
        <v>1338</v>
      </c>
    </row>
    <row r="2" spans="1:12" x14ac:dyDescent="0.25">
      <c r="A2" s="15" t="str">
        <f>IF(B2&lt;&gt;"", COUNTIF($B$2:B2, "*"), "")</f>
        <v/>
      </c>
      <c r="B2" s="24"/>
      <c r="C2" s="16"/>
      <c r="D2" s="16"/>
      <c r="E2" s="16"/>
      <c r="F2" s="22"/>
      <c r="G2" s="22"/>
      <c r="H2" s="16"/>
      <c r="I2" s="16"/>
      <c r="J2" s="22"/>
      <c r="K2" s="16"/>
      <c r="L2" s="17"/>
    </row>
    <row r="3" spans="1:12" x14ac:dyDescent="0.25">
      <c r="A3" s="3" t="str">
        <f>IF(B3&lt;&gt;"", COUNTIF($B$2:B3, "*"), "")</f>
        <v/>
      </c>
      <c r="B3" s="21"/>
      <c r="C3" s="10"/>
      <c r="D3" s="10"/>
      <c r="E3" s="10"/>
      <c r="F3" s="21"/>
      <c r="G3" s="21"/>
      <c r="H3" s="10"/>
      <c r="I3" s="10"/>
      <c r="J3" s="21"/>
      <c r="K3" s="10"/>
      <c r="L3" s="11"/>
    </row>
    <row r="4" spans="1:12" x14ac:dyDescent="0.25">
      <c r="A4" s="3" t="str">
        <f>IF(B4&lt;&gt;"", COUNTIF($B$2:B4, "*"), "")</f>
        <v/>
      </c>
      <c r="B4" s="21"/>
      <c r="C4" s="10"/>
      <c r="D4" s="10"/>
      <c r="E4" s="10"/>
      <c r="F4" s="21"/>
      <c r="G4" s="21"/>
      <c r="H4" s="10"/>
      <c r="I4" s="10"/>
      <c r="J4" s="21"/>
      <c r="K4" s="10"/>
      <c r="L4" s="11"/>
    </row>
    <row r="5" spans="1:12" x14ac:dyDescent="0.25">
      <c r="A5" s="3" t="str">
        <f>IF(B5&lt;&gt;"", COUNTIF($B$2:B5, "*"), "")</f>
        <v/>
      </c>
      <c r="B5" s="21"/>
      <c r="C5" s="10"/>
      <c r="D5" s="10"/>
      <c r="E5" s="10"/>
      <c r="F5" s="21"/>
      <c r="G5" s="21"/>
      <c r="H5" s="10"/>
      <c r="I5" s="10"/>
      <c r="J5" s="21"/>
      <c r="K5" s="10"/>
      <c r="L5" s="11"/>
    </row>
    <row r="6" spans="1:12" x14ac:dyDescent="0.25">
      <c r="A6" s="3" t="str">
        <f>IF(B6&lt;&gt;"", COUNTIF($B$2:B6, "*"), "")</f>
        <v/>
      </c>
      <c r="B6" s="21"/>
      <c r="C6" s="10"/>
      <c r="D6" s="10"/>
      <c r="E6" s="10"/>
      <c r="F6" s="21"/>
      <c r="G6" s="21"/>
      <c r="H6" s="10"/>
      <c r="I6" s="10"/>
      <c r="J6" s="21"/>
      <c r="K6" s="10"/>
      <c r="L6" s="11"/>
    </row>
    <row r="7" spans="1:12" x14ac:dyDescent="0.25">
      <c r="A7" s="3" t="str">
        <f>IF(B7&lt;&gt;"", COUNTIF($B$2:B7, "*"), "")</f>
        <v/>
      </c>
      <c r="B7" s="21"/>
      <c r="C7" s="10"/>
      <c r="D7" s="10"/>
      <c r="E7" s="10"/>
      <c r="F7" s="21"/>
      <c r="G7" s="21"/>
      <c r="H7" s="10"/>
      <c r="I7" s="10"/>
      <c r="J7" s="21"/>
      <c r="K7" s="10"/>
      <c r="L7" s="11"/>
    </row>
    <row r="8" spans="1:12" x14ac:dyDescent="0.25">
      <c r="A8" s="3" t="str">
        <f>IF(B8&lt;&gt;"", COUNTIF($B$2:B8, "*"), "")</f>
        <v/>
      </c>
      <c r="B8" s="21"/>
      <c r="C8" s="10"/>
      <c r="D8" s="10"/>
      <c r="E8" s="10"/>
      <c r="F8" s="21"/>
      <c r="G8" s="21"/>
      <c r="H8" s="10"/>
      <c r="I8" s="10"/>
      <c r="J8" s="21"/>
      <c r="K8" s="10"/>
      <c r="L8" s="11"/>
    </row>
    <row r="9" spans="1:12" x14ac:dyDescent="0.25">
      <c r="A9" s="3" t="str">
        <f>IF(B9&lt;&gt;"", COUNTIF($B$2:B9, "*"), "")</f>
        <v/>
      </c>
      <c r="B9" s="21"/>
      <c r="C9" s="10"/>
      <c r="D9" s="10"/>
      <c r="E9" s="10"/>
      <c r="F9" s="21"/>
      <c r="G9" s="21"/>
      <c r="H9" s="10"/>
      <c r="I9" s="10"/>
      <c r="J9" s="21"/>
      <c r="K9" s="10"/>
      <c r="L9" s="11"/>
    </row>
    <row r="10" spans="1:12" x14ac:dyDescent="0.25">
      <c r="A10" s="3" t="str">
        <f>IF(B10&lt;&gt;"", COUNTIF($B$2:B10, "*"), "")</f>
        <v/>
      </c>
      <c r="B10" s="21"/>
      <c r="C10" s="10"/>
      <c r="D10" s="10"/>
      <c r="E10" s="10"/>
      <c r="F10" s="21"/>
      <c r="G10" s="21"/>
      <c r="H10" s="10"/>
      <c r="I10" s="10"/>
      <c r="J10" s="21"/>
      <c r="K10" s="10"/>
      <c r="L10" s="11"/>
    </row>
    <row r="11" spans="1:12" x14ac:dyDescent="0.25">
      <c r="A11" s="3" t="str">
        <f>IF(B11&lt;&gt;"", COUNTIF($B$2:B11, "*"), "")</f>
        <v/>
      </c>
      <c r="B11" s="21"/>
      <c r="C11" s="10"/>
      <c r="D11" s="10"/>
      <c r="E11" s="10"/>
      <c r="F11" s="21"/>
      <c r="G11" s="21"/>
      <c r="H11" s="10"/>
      <c r="I11" s="10"/>
      <c r="J11" s="21"/>
      <c r="K11" s="10"/>
      <c r="L11" s="11"/>
    </row>
    <row r="12" spans="1:12" x14ac:dyDescent="0.25">
      <c r="A12" s="3" t="str">
        <f>IF(B12&lt;&gt;"", COUNTIF($B$2:B12, "*"), "")</f>
        <v/>
      </c>
      <c r="B12" s="21"/>
      <c r="C12" s="10"/>
      <c r="D12" s="10"/>
      <c r="E12" s="10"/>
      <c r="F12" s="21"/>
      <c r="G12" s="21"/>
      <c r="H12" s="10"/>
      <c r="I12" s="10"/>
      <c r="J12" s="21"/>
      <c r="K12" s="10"/>
      <c r="L12" s="11"/>
    </row>
    <row r="13" spans="1:12" x14ac:dyDescent="0.25">
      <c r="A13" s="3" t="str">
        <f>IF(B13&lt;&gt;"", COUNTIF($B$2:B13, "*"), "")</f>
        <v/>
      </c>
      <c r="B13" s="21"/>
      <c r="C13" s="10"/>
      <c r="D13" s="10"/>
      <c r="E13" s="10"/>
      <c r="F13" s="21"/>
      <c r="G13" s="21"/>
      <c r="H13" s="10"/>
      <c r="I13" s="10"/>
      <c r="J13" s="21"/>
      <c r="K13" s="10"/>
      <c r="L13" s="11"/>
    </row>
    <row r="14" spans="1:12" x14ac:dyDescent="0.25">
      <c r="A14" s="3" t="str">
        <f>IF(B14&lt;&gt;"", COUNTIF($B$2:B14, "*"), "")</f>
        <v/>
      </c>
      <c r="B14" s="21"/>
      <c r="C14" s="10"/>
      <c r="D14" s="10"/>
      <c r="E14" s="10"/>
      <c r="F14" s="21"/>
      <c r="G14" s="21"/>
      <c r="H14" s="10"/>
      <c r="I14" s="10"/>
      <c r="J14" s="21"/>
      <c r="K14" s="10"/>
      <c r="L14" s="11"/>
    </row>
    <row r="15" spans="1:12" x14ac:dyDescent="0.25">
      <c r="A15" s="3" t="str">
        <f>IF(B15&lt;&gt;"", COUNTIF($B$2:B15, "*"), "")</f>
        <v/>
      </c>
      <c r="B15" s="21"/>
      <c r="C15" s="10"/>
      <c r="D15" s="10"/>
      <c r="E15" s="10"/>
      <c r="F15" s="21"/>
      <c r="G15" s="21"/>
      <c r="H15" s="10"/>
      <c r="I15" s="10"/>
      <c r="J15" s="21"/>
      <c r="K15" s="10"/>
      <c r="L15" s="11"/>
    </row>
    <row r="16" spans="1:12" x14ac:dyDescent="0.25">
      <c r="A16" s="3" t="str">
        <f>IF(B16&lt;&gt;"", COUNTIF($B$2:B16, "*"), "")</f>
        <v/>
      </c>
      <c r="B16" s="21"/>
      <c r="C16" s="10"/>
      <c r="D16" s="10"/>
      <c r="E16" s="10"/>
      <c r="F16" s="21"/>
      <c r="G16" s="21"/>
      <c r="H16" s="10"/>
      <c r="I16" s="10"/>
      <c r="J16" s="21"/>
      <c r="K16" s="10"/>
      <c r="L16" s="11"/>
    </row>
    <row r="17" spans="1:12" x14ac:dyDescent="0.25">
      <c r="A17" s="3" t="str">
        <f>IF(B17&lt;&gt;"", COUNTIF($B$2:B17, "*"), "")</f>
        <v/>
      </c>
      <c r="B17" s="21"/>
      <c r="C17" s="10"/>
      <c r="D17" s="10"/>
      <c r="E17" s="10"/>
      <c r="F17" s="21"/>
      <c r="G17" s="21"/>
      <c r="H17" s="10"/>
      <c r="I17" s="10"/>
      <c r="J17" s="21"/>
      <c r="K17" s="10"/>
      <c r="L17" s="11"/>
    </row>
    <row r="18" spans="1:12" x14ac:dyDescent="0.25">
      <c r="A18" s="3" t="str">
        <f>IF(B18&lt;&gt;"", COUNTIF($B$2:B18, "*"), "")</f>
        <v/>
      </c>
      <c r="B18" s="21"/>
      <c r="C18" s="10"/>
      <c r="D18" s="10"/>
      <c r="E18" s="10"/>
      <c r="F18" s="21"/>
      <c r="G18" s="21"/>
      <c r="H18" s="10"/>
      <c r="I18" s="10"/>
      <c r="J18" s="21"/>
      <c r="K18" s="10"/>
      <c r="L18" s="11"/>
    </row>
    <row r="19" spans="1:12" x14ac:dyDescent="0.25">
      <c r="A19" s="3" t="str">
        <f>IF(B19&lt;&gt;"", COUNTIF($B$2:B19, "*"), "")</f>
        <v/>
      </c>
      <c r="B19" s="21"/>
      <c r="C19" s="10"/>
      <c r="D19" s="10"/>
      <c r="E19" s="10"/>
      <c r="F19" s="21"/>
      <c r="G19" s="21"/>
      <c r="H19" s="10"/>
      <c r="I19" s="10"/>
      <c r="J19" s="21"/>
      <c r="K19" s="10"/>
      <c r="L19" s="11"/>
    </row>
    <row r="20" spans="1:12" x14ac:dyDescent="0.25">
      <c r="A20" s="3" t="str">
        <f>IF(B20&lt;&gt;"", COUNTIF($B$2:B20, "*"), "")</f>
        <v/>
      </c>
      <c r="B20" s="21"/>
      <c r="C20" s="10"/>
      <c r="D20" s="10"/>
      <c r="E20" s="10"/>
      <c r="F20" s="21"/>
      <c r="G20" s="21"/>
      <c r="H20" s="10"/>
      <c r="I20" s="10"/>
      <c r="J20" s="21"/>
      <c r="K20" s="10"/>
      <c r="L20" s="11"/>
    </row>
    <row r="21" spans="1:12" x14ac:dyDescent="0.25">
      <c r="A21" s="3" t="str">
        <f>IF(B21&lt;&gt;"", COUNTIF($B$2:B21, "*"), "")</f>
        <v/>
      </c>
      <c r="B21" s="21"/>
      <c r="C21" s="10"/>
      <c r="D21" s="10"/>
      <c r="E21" s="10"/>
      <c r="F21" s="21"/>
      <c r="G21" s="21"/>
      <c r="H21" s="10"/>
      <c r="I21" s="10"/>
      <c r="J21" s="21"/>
      <c r="K21" s="10"/>
      <c r="L21" s="11"/>
    </row>
    <row r="22" spans="1:12" x14ac:dyDescent="0.25">
      <c r="A22" s="3" t="str">
        <f>IF(B22&lt;&gt;"", COUNTIF($B$2:B22, "*"), "")</f>
        <v/>
      </c>
      <c r="B22" s="21"/>
      <c r="C22" s="10"/>
      <c r="D22" s="10"/>
      <c r="E22" s="10"/>
      <c r="F22" s="21"/>
      <c r="G22" s="21"/>
      <c r="H22" s="10"/>
      <c r="I22" s="10"/>
      <c r="J22" s="21"/>
      <c r="K22" s="10"/>
      <c r="L22" s="11"/>
    </row>
    <row r="23" spans="1:12" x14ac:dyDescent="0.25">
      <c r="A23" s="3" t="str">
        <f>IF(B23&lt;&gt;"", COUNTIF($B$2:B23, "*"), "")</f>
        <v/>
      </c>
      <c r="B23" s="21"/>
      <c r="C23" s="10"/>
      <c r="D23" s="10"/>
      <c r="E23" s="10"/>
      <c r="F23" s="21"/>
      <c r="G23" s="21"/>
      <c r="H23" s="10"/>
      <c r="I23" s="10"/>
      <c r="J23" s="21"/>
      <c r="K23" s="10"/>
      <c r="L23" s="11"/>
    </row>
    <row r="24" spans="1:12" x14ac:dyDescent="0.25">
      <c r="A24" s="3" t="str">
        <f>IF(B24&lt;&gt;"", COUNTIF($B$2:B24, "*"), "")</f>
        <v/>
      </c>
      <c r="B24" s="21"/>
      <c r="C24" s="10"/>
      <c r="D24" s="10"/>
      <c r="E24" s="10"/>
      <c r="F24" s="21"/>
      <c r="G24" s="21"/>
      <c r="H24" s="10"/>
      <c r="I24" s="10"/>
      <c r="J24" s="21"/>
      <c r="K24" s="10"/>
      <c r="L24" s="11"/>
    </row>
    <row r="25" spans="1:12" x14ac:dyDescent="0.25">
      <c r="A25" s="3" t="str">
        <f>IF(B25&lt;&gt;"", COUNTIF($B$2:B25, "*"), "")</f>
        <v/>
      </c>
      <c r="B25" s="21"/>
      <c r="C25" s="10"/>
      <c r="D25" s="10"/>
      <c r="E25" s="10"/>
      <c r="F25" s="21"/>
      <c r="G25" s="21"/>
      <c r="H25" s="10"/>
      <c r="I25" s="10"/>
      <c r="J25" s="21"/>
      <c r="K25" s="10"/>
      <c r="L25" s="11"/>
    </row>
    <row r="26" spans="1:12" x14ac:dyDescent="0.25">
      <c r="A26" s="3" t="str">
        <f>IF(B26&lt;&gt;"", COUNTIF($B$2:B26, "*"), "")</f>
        <v/>
      </c>
      <c r="B26" s="21"/>
      <c r="C26" s="10"/>
      <c r="D26" s="10"/>
      <c r="E26" s="10"/>
      <c r="F26" s="21"/>
      <c r="G26" s="21"/>
      <c r="H26" s="10"/>
      <c r="I26" s="10"/>
      <c r="J26" s="21"/>
      <c r="K26" s="10"/>
      <c r="L26" s="11"/>
    </row>
    <row r="27" spans="1:12" x14ac:dyDescent="0.25">
      <c r="A27" s="3" t="str">
        <f>IF(B27&lt;&gt;"", COUNTIF($B$2:B27, "*"), "")</f>
        <v/>
      </c>
      <c r="B27" s="21"/>
      <c r="C27" s="10"/>
      <c r="D27" s="10"/>
      <c r="E27" s="10"/>
      <c r="F27" s="21"/>
      <c r="G27" s="21"/>
      <c r="H27" s="10"/>
      <c r="I27" s="10"/>
      <c r="J27" s="21"/>
      <c r="K27" s="10"/>
      <c r="L27" s="11"/>
    </row>
    <row r="28" spans="1:12" x14ac:dyDescent="0.25">
      <c r="A28" s="3" t="str">
        <f>IF(B28&lt;&gt;"", COUNTIF($B$2:B28, "*"), "")</f>
        <v/>
      </c>
      <c r="B28" s="21"/>
      <c r="C28" s="10"/>
      <c r="D28" s="10"/>
      <c r="E28" s="10"/>
      <c r="F28" s="21"/>
      <c r="G28" s="21"/>
      <c r="H28" s="10"/>
      <c r="I28" s="10"/>
      <c r="J28" s="21"/>
      <c r="K28" s="10"/>
      <c r="L28" s="11"/>
    </row>
    <row r="29" spans="1:12" x14ac:dyDescent="0.25">
      <c r="A29" s="3" t="str">
        <f>IF(B29&lt;&gt;"", COUNTIF($B$2:B29, "*"), "")</f>
        <v/>
      </c>
      <c r="B29" s="21"/>
      <c r="C29" s="10"/>
      <c r="D29" s="10"/>
      <c r="E29" s="10"/>
      <c r="F29" s="21"/>
      <c r="G29" s="21"/>
      <c r="H29" s="10"/>
      <c r="I29" s="10"/>
      <c r="J29" s="21"/>
      <c r="K29" s="10"/>
      <c r="L29" s="11"/>
    </row>
    <row r="30" spans="1:12" x14ac:dyDescent="0.25">
      <c r="A30" s="3" t="str">
        <f>IF(B30&lt;&gt;"", COUNTIF($B$2:B30, "*"), "")</f>
        <v/>
      </c>
      <c r="B30" s="21"/>
      <c r="C30" s="10"/>
      <c r="D30" s="10"/>
      <c r="E30" s="10"/>
      <c r="F30" s="21"/>
      <c r="G30" s="21"/>
      <c r="H30" s="10"/>
      <c r="I30" s="10"/>
      <c r="J30" s="21"/>
      <c r="K30" s="10"/>
      <c r="L30" s="11"/>
    </row>
    <row r="31" spans="1:12" x14ac:dyDescent="0.25">
      <c r="A31" s="3" t="str">
        <f>IF(B31&lt;&gt;"", COUNTIF($B$2:B31, "*"), "")</f>
        <v/>
      </c>
      <c r="B31" s="21"/>
      <c r="C31" s="10"/>
      <c r="D31" s="10"/>
      <c r="E31" s="10"/>
      <c r="F31" s="21"/>
      <c r="G31" s="21"/>
      <c r="H31" s="10"/>
      <c r="I31" s="10"/>
      <c r="J31" s="21"/>
      <c r="K31" s="10"/>
      <c r="L31" s="11"/>
    </row>
    <row r="32" spans="1:12" x14ac:dyDescent="0.25">
      <c r="A32" s="3" t="str">
        <f>IF(B32&lt;&gt;"", COUNTIF($B$2:B32, "*"), "")</f>
        <v/>
      </c>
      <c r="B32" s="21"/>
      <c r="C32" s="10"/>
      <c r="D32" s="10"/>
      <c r="E32" s="10"/>
      <c r="F32" s="21"/>
      <c r="G32" s="21"/>
      <c r="H32" s="10"/>
      <c r="I32" s="10"/>
      <c r="J32" s="21"/>
      <c r="K32" s="10"/>
      <c r="L32" s="11"/>
    </row>
    <row r="33" spans="1:12" x14ac:dyDescent="0.25">
      <c r="A33" s="3" t="str">
        <f>IF(B33&lt;&gt;"", COUNTIF($B$2:B33, "*"), "")</f>
        <v/>
      </c>
      <c r="B33" s="21"/>
      <c r="C33" s="10"/>
      <c r="D33" s="10"/>
      <c r="E33" s="10"/>
      <c r="F33" s="21"/>
      <c r="G33" s="21"/>
      <c r="H33" s="10"/>
      <c r="I33" s="10"/>
      <c r="J33" s="21"/>
      <c r="K33" s="10"/>
      <c r="L33" s="11"/>
    </row>
    <row r="34" spans="1:12" x14ac:dyDescent="0.25">
      <c r="A34" s="3" t="str">
        <f>IF(B34&lt;&gt;"", COUNTIF($B$2:B34, "*"), "")</f>
        <v/>
      </c>
      <c r="B34" s="21"/>
      <c r="C34" s="10"/>
      <c r="D34" s="10"/>
      <c r="E34" s="10"/>
      <c r="F34" s="21"/>
      <c r="G34" s="21"/>
      <c r="H34" s="10"/>
      <c r="I34" s="10"/>
      <c r="J34" s="21"/>
      <c r="K34" s="10"/>
      <c r="L34" s="11"/>
    </row>
    <row r="35" spans="1:12" x14ac:dyDescent="0.25">
      <c r="A35" s="3" t="str">
        <f>IF(B35&lt;&gt;"", COUNTIF($B$2:B35, "*"), "")</f>
        <v/>
      </c>
      <c r="B35" s="21"/>
      <c r="C35" s="10"/>
      <c r="D35" s="10"/>
      <c r="E35" s="10"/>
      <c r="F35" s="21"/>
      <c r="G35" s="21"/>
      <c r="H35" s="10"/>
      <c r="I35" s="10"/>
      <c r="J35" s="21"/>
      <c r="K35" s="10"/>
      <c r="L35" s="11"/>
    </row>
    <row r="36" spans="1:12" x14ac:dyDescent="0.25">
      <c r="A36" s="3" t="str">
        <f>IF(B36&lt;&gt;"", COUNTIF($B$2:B36, "*"), "")</f>
        <v/>
      </c>
      <c r="B36" s="21"/>
      <c r="C36" s="10"/>
      <c r="D36" s="10"/>
      <c r="E36" s="10"/>
      <c r="F36" s="21"/>
      <c r="G36" s="21"/>
      <c r="H36" s="10"/>
      <c r="I36" s="10"/>
      <c r="J36" s="21"/>
      <c r="K36" s="10"/>
      <c r="L36" s="11"/>
    </row>
    <row r="37" spans="1:12" x14ac:dyDescent="0.25">
      <c r="A37" s="3" t="str">
        <f>IF(B37&lt;&gt;"", COUNTIF($B$2:B37, "*"), "")</f>
        <v/>
      </c>
      <c r="B37" s="21"/>
      <c r="C37" s="10"/>
      <c r="D37" s="10"/>
      <c r="E37" s="10"/>
      <c r="F37" s="21"/>
      <c r="G37" s="21"/>
      <c r="H37" s="10"/>
      <c r="I37" s="10"/>
      <c r="J37" s="21"/>
      <c r="K37" s="10"/>
      <c r="L37" s="11"/>
    </row>
    <row r="38" spans="1:12" x14ac:dyDescent="0.25">
      <c r="A38" s="3" t="str">
        <f>IF(B38&lt;&gt;"", COUNTIF($B$2:B38, "*"), "")</f>
        <v/>
      </c>
      <c r="B38" s="21"/>
      <c r="C38" s="10"/>
      <c r="D38" s="10"/>
      <c r="E38" s="10"/>
      <c r="F38" s="21"/>
      <c r="G38" s="21"/>
      <c r="H38" s="10"/>
      <c r="I38" s="10"/>
      <c r="J38" s="21"/>
      <c r="K38" s="10"/>
      <c r="L38" s="11"/>
    </row>
    <row r="39" spans="1:12" x14ac:dyDescent="0.25">
      <c r="A39" s="3" t="str">
        <f>IF(B39&lt;&gt;"", COUNTIF($B$2:B39, "*"), "")</f>
        <v/>
      </c>
      <c r="B39" s="21"/>
      <c r="C39" s="10"/>
      <c r="D39" s="10"/>
      <c r="E39" s="10"/>
      <c r="F39" s="21"/>
      <c r="G39" s="21"/>
      <c r="H39" s="10"/>
      <c r="I39" s="10"/>
      <c r="J39" s="21"/>
      <c r="K39" s="10"/>
      <c r="L39" s="11"/>
    </row>
    <row r="40" spans="1:12" x14ac:dyDescent="0.25">
      <c r="A40" s="3" t="str">
        <f>IF(B40&lt;&gt;"", COUNTIF($B$2:B40, "*"), "")</f>
        <v/>
      </c>
      <c r="B40" s="21"/>
      <c r="C40" s="10"/>
      <c r="D40" s="10"/>
      <c r="E40" s="10"/>
      <c r="F40" s="21"/>
      <c r="G40" s="21"/>
      <c r="H40" s="10"/>
      <c r="I40" s="10"/>
      <c r="J40" s="21"/>
      <c r="K40" s="10"/>
      <c r="L40" s="11"/>
    </row>
    <row r="41" spans="1:12" x14ac:dyDescent="0.25">
      <c r="A41" s="3" t="str">
        <f>IF(B41&lt;&gt;"", COUNTIF($B$2:B41, "*"), "")</f>
        <v/>
      </c>
      <c r="B41" s="21"/>
      <c r="C41" s="10"/>
      <c r="D41" s="10"/>
      <c r="E41" s="10"/>
      <c r="F41" s="21"/>
      <c r="G41" s="21"/>
      <c r="H41" s="10"/>
      <c r="I41" s="10"/>
      <c r="J41" s="21"/>
      <c r="K41" s="10"/>
      <c r="L41" s="11"/>
    </row>
    <row r="42" spans="1:12" x14ac:dyDescent="0.25">
      <c r="A42" s="3" t="str">
        <f>IF(B42&lt;&gt;"", COUNTIF($B$2:B42, "*"), "")</f>
        <v/>
      </c>
      <c r="B42" s="21"/>
      <c r="C42" s="10"/>
      <c r="D42" s="10"/>
      <c r="E42" s="10"/>
      <c r="F42" s="21"/>
      <c r="G42" s="21"/>
      <c r="H42" s="10"/>
      <c r="I42" s="10"/>
      <c r="J42" s="21"/>
      <c r="K42" s="10"/>
      <c r="L42" s="11"/>
    </row>
    <row r="43" spans="1:12" x14ac:dyDescent="0.25">
      <c r="A43" s="3" t="str">
        <f>IF(B43&lt;&gt;"", COUNTIF($B$2:B43, "*"), "")</f>
        <v/>
      </c>
      <c r="B43" s="21"/>
      <c r="C43" s="10"/>
      <c r="D43" s="10"/>
      <c r="E43" s="10"/>
      <c r="F43" s="21"/>
      <c r="G43" s="21"/>
      <c r="H43" s="10"/>
      <c r="I43" s="10"/>
      <c r="J43" s="21"/>
      <c r="K43" s="10"/>
      <c r="L43" s="11"/>
    </row>
    <row r="44" spans="1:12" x14ac:dyDescent="0.25">
      <c r="A44" s="3" t="str">
        <f>IF(B44&lt;&gt;"", COUNTIF($B$2:B44, "*"), "")</f>
        <v/>
      </c>
      <c r="B44" s="21"/>
      <c r="C44" s="10"/>
      <c r="D44" s="10"/>
      <c r="E44" s="10"/>
      <c r="F44" s="21"/>
      <c r="G44" s="21"/>
      <c r="H44" s="10"/>
      <c r="I44" s="10"/>
      <c r="J44" s="21"/>
      <c r="K44" s="10"/>
      <c r="L44" s="11"/>
    </row>
    <row r="45" spans="1:12" x14ac:dyDescent="0.25">
      <c r="A45" s="3" t="str">
        <f>IF(B45&lt;&gt;"", COUNTIF($B$2:B45, "*"), "")</f>
        <v/>
      </c>
      <c r="B45" s="21"/>
      <c r="C45" s="10"/>
      <c r="D45" s="10"/>
      <c r="E45" s="10"/>
      <c r="F45" s="21"/>
      <c r="G45" s="21"/>
      <c r="H45" s="10"/>
      <c r="I45" s="10"/>
      <c r="J45" s="21"/>
      <c r="K45" s="10"/>
      <c r="L45" s="11"/>
    </row>
    <row r="46" spans="1:12" x14ac:dyDescent="0.25">
      <c r="A46" s="3" t="str">
        <f>IF(B46&lt;&gt;"", COUNTIF($B$2:B46, "*"), "")</f>
        <v/>
      </c>
      <c r="B46" s="21"/>
      <c r="C46" s="10"/>
      <c r="D46" s="10"/>
      <c r="E46" s="10"/>
      <c r="F46" s="21"/>
      <c r="G46" s="21"/>
      <c r="H46" s="10"/>
      <c r="I46" s="10"/>
      <c r="J46" s="21"/>
      <c r="K46" s="10"/>
      <c r="L46" s="11"/>
    </row>
    <row r="47" spans="1:12" x14ac:dyDescent="0.25">
      <c r="A47" s="3" t="str">
        <f>IF(B47&lt;&gt;"", COUNTIF($B$2:B47, "*"), "")</f>
        <v/>
      </c>
      <c r="B47" s="21"/>
      <c r="C47" s="10"/>
      <c r="D47" s="10"/>
      <c r="E47" s="10"/>
      <c r="F47" s="21"/>
      <c r="G47" s="21"/>
      <c r="H47" s="10"/>
      <c r="I47" s="10"/>
      <c r="J47" s="21"/>
      <c r="K47" s="10"/>
      <c r="L47" s="11"/>
    </row>
    <row r="48" spans="1:12" x14ac:dyDescent="0.25">
      <c r="A48" s="3" t="str">
        <f>IF(B48&lt;&gt;"", COUNTIF($B$2:B48, "*"), "")</f>
        <v/>
      </c>
      <c r="B48" s="21"/>
      <c r="C48" s="10"/>
      <c r="D48" s="10"/>
      <c r="E48" s="10"/>
      <c r="F48" s="21"/>
      <c r="G48" s="21"/>
      <c r="H48" s="10"/>
      <c r="I48" s="10"/>
      <c r="J48" s="21"/>
      <c r="K48" s="10"/>
      <c r="L48" s="11"/>
    </row>
    <row r="49" spans="1:12" x14ac:dyDescent="0.25">
      <c r="A49" s="3" t="str">
        <f>IF(B49&lt;&gt;"", COUNTIF($B$2:B49, "*"), "")</f>
        <v/>
      </c>
      <c r="B49" s="21"/>
      <c r="C49" s="10"/>
      <c r="D49" s="10"/>
      <c r="E49" s="10"/>
      <c r="F49" s="21"/>
      <c r="G49" s="21"/>
      <c r="H49" s="10"/>
      <c r="I49" s="10"/>
      <c r="J49" s="21"/>
      <c r="K49" s="10"/>
      <c r="L49" s="11"/>
    </row>
    <row r="50" spans="1:12" ht="15.75" thickBot="1" x14ac:dyDescent="0.3">
      <c r="A50" s="4" t="str">
        <f>IF(B50&lt;&gt;"", COUNTIF($B$2:B50, "*"), "")</f>
        <v/>
      </c>
      <c r="B50" s="23"/>
      <c r="C50" s="12"/>
      <c r="D50" s="12"/>
      <c r="E50" s="12"/>
      <c r="F50" s="23"/>
      <c r="G50" s="23"/>
      <c r="H50" s="12"/>
      <c r="I50" s="12"/>
      <c r="J50" s="23"/>
      <c r="K50" s="12"/>
      <c r="L50" s="13"/>
    </row>
  </sheetData>
  <sheetProtection sheet="1" objects="1" scenarios="1" formatCells="0" formatColumns="0" formatRows="0" sort="0" pivotTables="0"/>
  <phoneticPr fontId="2" type="noConversion"/>
  <dataValidations count="1">
    <dataValidation type="list" allowBlank="1" showInputMessage="1" showErrorMessage="1" sqref="G2:G50" xr:uid="{3829EA96-5151-4903-BB67-20BB23053268}">
      <formula1>IF(OR(F2="",F2="inconnu"),alleStandorte,INDIRECT(SUBSTITUTE(SUBSTITUTE(SUBSTITUTE(F2,"-",""),"&amp;","")," ","")))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25D3634-1DA3-4E7B-BF11-B02C76DE7F37}">
          <x14:formula1>
            <xm:f>'Ne pas éditer 1'!$B$2:$B$12</xm:f>
          </x14:formula1>
          <xm:sqref>F2:F50</xm:sqref>
        </x14:dataValidation>
        <x14:dataValidation type="list" allowBlank="1" showInputMessage="1" showErrorMessage="1" xr:uid="{19850C1B-D6E6-41CC-A1A9-0392F4457B33}">
          <x14:formula1>
            <xm:f>'Ne pas éditer 1'!$M$2:$M$10</xm:f>
          </x14:formula1>
          <xm:sqref>H2:H50</xm:sqref>
        </x14:dataValidation>
        <x14:dataValidation type="list" allowBlank="1" showInputMessage="1" showErrorMessage="1" xr:uid="{56C540B2-32B4-4E66-B1CB-4051F92741E2}">
          <x14:formula1>
            <xm:f>'Ne pas éditer 1'!$O$2:$O$12</xm:f>
          </x14:formula1>
          <xm:sqref>I2:I50</xm:sqref>
        </x14:dataValidation>
        <x14:dataValidation type="list" allowBlank="1" showInputMessage="1" showErrorMessage="1" xr:uid="{DB44EE45-2A71-4EB0-87EE-A749D6774BE8}">
          <x14:formula1>
            <xm:f>'Ne pas éditer 1'!$R$2:$R$7</xm:f>
          </x14:formula1>
          <xm:sqref>J2:J50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8C04-2EF2-4366-8775-3C4DFCF9D949}">
  <dimension ref="A1:N50"/>
  <sheetViews>
    <sheetView zoomScale="85" zoomScaleNormal="85" workbookViewId="0">
      <pane ySplit="1" topLeftCell="A2" activePane="bottomLeft" state="frozen"/>
      <selection activeCell="G1" sqref="G1"/>
      <selection pane="bottomLeft" activeCell="H2" sqref="H2"/>
    </sheetView>
  </sheetViews>
  <sheetFormatPr baseColWidth="10" defaultRowHeight="15" x14ac:dyDescent="0.25"/>
  <cols>
    <col min="2" max="2" width="15.140625" customWidth="1"/>
    <col min="3" max="3" width="14.5703125" customWidth="1"/>
    <col min="4" max="4" width="14.42578125" customWidth="1"/>
    <col min="5" max="5" width="18.140625" customWidth="1"/>
    <col min="6" max="6" width="13.140625" customWidth="1"/>
    <col min="7" max="7" width="13.7109375" customWidth="1"/>
    <col min="8" max="8" width="11.42578125" customWidth="1"/>
    <col min="9" max="9" width="15.42578125" customWidth="1"/>
    <col min="10" max="10" width="14.42578125" customWidth="1"/>
    <col min="11" max="12" width="15.140625" customWidth="1"/>
    <col min="13" max="13" width="15.85546875" customWidth="1"/>
    <col min="24" max="24" width="12.7109375" customWidth="1"/>
    <col min="25" max="25" width="20.5703125" customWidth="1"/>
    <col min="26" max="26" width="18.42578125" customWidth="1"/>
    <col min="27" max="27" width="18" customWidth="1"/>
  </cols>
  <sheetData>
    <row r="1" spans="1:14" ht="68.25" x14ac:dyDescent="0.25">
      <c r="A1" s="8" t="s">
        <v>1</v>
      </c>
      <c r="B1" s="40" t="s">
        <v>1339</v>
      </c>
      <c r="C1" s="39" t="s">
        <v>1340</v>
      </c>
      <c r="D1" s="40" t="s">
        <v>1341</v>
      </c>
      <c r="E1" s="38" t="s">
        <v>1342</v>
      </c>
      <c r="F1" s="18" t="s">
        <v>1372</v>
      </c>
      <c r="G1" s="20" t="s">
        <v>1343</v>
      </c>
      <c r="H1" s="46" t="s">
        <v>1344</v>
      </c>
      <c r="I1" s="20" t="s">
        <v>1345</v>
      </c>
      <c r="J1" s="31" t="s">
        <v>1347</v>
      </c>
      <c r="K1" s="32" t="s">
        <v>1346</v>
      </c>
      <c r="L1" s="31" t="s">
        <v>1348</v>
      </c>
      <c r="M1" s="20" t="s">
        <v>1349</v>
      </c>
    </row>
    <row r="2" spans="1:14" x14ac:dyDescent="0.25">
      <c r="A2" s="2" t="str">
        <f>IF(ISNUMBER(MATCH(B2, Objet!B$2:B$50, 0)), MAX($A$1:A1) + 1, "")</f>
        <v/>
      </c>
      <c r="B2" s="25"/>
      <c r="C2" s="19"/>
      <c r="D2" s="19"/>
      <c r="E2" s="25"/>
      <c r="F2" s="19"/>
      <c r="G2" s="25"/>
      <c r="H2" s="19"/>
      <c r="I2" s="25"/>
      <c r="J2" s="25"/>
      <c r="K2" s="25"/>
      <c r="L2" s="25"/>
      <c r="M2" s="2" t="str">
        <f>CONCATENATE(B2, ": ",IF(C2="",D2,C2), " / ", E2, " / ", G2)</f>
        <v xml:space="preserve">:  /  / </v>
      </c>
    </row>
    <row r="3" spans="1:14" x14ac:dyDescent="0.25">
      <c r="A3" s="2" t="str">
        <f>IF(ISNUMBER(MATCH(B3, Objet!B$2:B$50, 0)), MAX($A$1:A2) + 1, "")</f>
        <v/>
      </c>
      <c r="B3" s="26"/>
      <c r="C3" s="14"/>
      <c r="D3" s="14"/>
      <c r="E3" s="26"/>
      <c r="F3" s="14"/>
      <c r="G3" s="26"/>
      <c r="H3" s="14"/>
      <c r="I3" s="26"/>
      <c r="J3" s="26"/>
      <c r="K3" s="26"/>
      <c r="L3" s="26"/>
      <c r="M3" s="2" t="str">
        <f t="shared" ref="M3:M50" si="0">CONCATENATE(B3, ": ",IF(C3="",D3,C3), " / ", E3, " / ", G3)</f>
        <v xml:space="preserve">:  /  / </v>
      </c>
    </row>
    <row r="4" spans="1:14" x14ac:dyDescent="0.25">
      <c r="A4" s="2" t="str">
        <f>IF(ISNUMBER(MATCH(B4, Objet!B$2:B$50, 0)), MAX($A$1:A3) + 1, "")</f>
        <v/>
      </c>
      <c r="B4" s="26"/>
      <c r="C4" s="14"/>
      <c r="D4" s="14"/>
      <c r="E4" s="26"/>
      <c r="F4" s="14"/>
      <c r="G4" s="26"/>
      <c r="H4" s="14"/>
      <c r="I4" s="26"/>
      <c r="J4" s="26"/>
      <c r="K4" s="26"/>
      <c r="L4" s="26"/>
      <c r="M4" s="2" t="str">
        <f t="shared" si="0"/>
        <v xml:space="preserve">:  /  / </v>
      </c>
    </row>
    <row r="5" spans="1:14" x14ac:dyDescent="0.25">
      <c r="A5" s="2" t="str">
        <f>IF(ISNUMBER(MATCH(B5, Objet!B$2:B$50, 0)), MAX($A$1:A4) + 1, "")</f>
        <v/>
      </c>
      <c r="B5" s="26"/>
      <c r="C5" s="14"/>
      <c r="D5" s="14"/>
      <c r="E5" s="26"/>
      <c r="F5" s="14"/>
      <c r="G5" s="26"/>
      <c r="H5" s="14"/>
      <c r="I5" s="26"/>
      <c r="J5" s="26"/>
      <c r="K5" s="26"/>
      <c r="L5" s="26"/>
      <c r="M5" s="2" t="str">
        <f t="shared" si="0"/>
        <v xml:space="preserve">:  /  / </v>
      </c>
    </row>
    <row r="6" spans="1:14" x14ac:dyDescent="0.25">
      <c r="A6" s="2" t="str">
        <f>IF(ISNUMBER(MATCH(B6, Objet!B$2:B$50, 0)), MAX($A$1:A5) + 1, "")</f>
        <v/>
      </c>
      <c r="B6" s="26"/>
      <c r="C6" s="14"/>
      <c r="D6" s="14"/>
      <c r="E6" s="26"/>
      <c r="F6" s="14"/>
      <c r="G6" s="26"/>
      <c r="H6" s="14"/>
      <c r="I6" s="26"/>
      <c r="J6" s="26"/>
      <c r="K6" s="26"/>
      <c r="L6" s="26"/>
      <c r="M6" s="2" t="str">
        <f t="shared" si="0"/>
        <v xml:space="preserve">:  /  / </v>
      </c>
    </row>
    <row r="7" spans="1:14" x14ac:dyDescent="0.25">
      <c r="A7" s="2" t="str">
        <f>IF(ISNUMBER(MATCH(B7, Objet!B$2:B$50, 0)), MAX($A$1:A6) + 1, "")</f>
        <v/>
      </c>
      <c r="B7" s="26"/>
      <c r="C7" s="14"/>
      <c r="D7" s="14"/>
      <c r="E7" s="26"/>
      <c r="F7" s="14"/>
      <c r="G7" s="26"/>
      <c r="H7" s="14"/>
      <c r="I7" s="26"/>
      <c r="J7" s="26"/>
      <c r="K7" s="26"/>
      <c r="L7" s="26"/>
      <c r="M7" s="2" t="str">
        <f t="shared" si="0"/>
        <v xml:space="preserve">:  /  / </v>
      </c>
    </row>
    <row r="8" spans="1:14" x14ac:dyDescent="0.25">
      <c r="A8" s="2" t="str">
        <f>IF(ISNUMBER(MATCH(B8, Objet!B$2:B$50, 0)), MAX($A$1:A7) + 1, "")</f>
        <v/>
      </c>
      <c r="B8" s="26"/>
      <c r="C8" s="14"/>
      <c r="D8" s="14"/>
      <c r="E8" s="26"/>
      <c r="F8" s="14"/>
      <c r="G8" s="26"/>
      <c r="H8" s="14"/>
      <c r="I8" s="26"/>
      <c r="J8" s="26"/>
      <c r="K8" s="26"/>
      <c r="L8" s="26"/>
      <c r="M8" s="2" t="str">
        <f t="shared" si="0"/>
        <v xml:space="preserve">:  /  / </v>
      </c>
    </row>
    <row r="9" spans="1:14" x14ac:dyDescent="0.25">
      <c r="A9" s="2" t="str">
        <f>IF(ISNUMBER(MATCH(B9, Objet!B$2:B$50, 0)), MAX($A$1:A8) + 1, "")</f>
        <v/>
      </c>
      <c r="B9" s="26"/>
      <c r="C9" s="14"/>
      <c r="D9" s="14"/>
      <c r="E9" s="26"/>
      <c r="F9" s="14"/>
      <c r="G9" s="26"/>
      <c r="H9" s="14"/>
      <c r="I9" s="26"/>
      <c r="J9" s="26"/>
      <c r="K9" s="26"/>
      <c r="L9" s="26"/>
      <c r="M9" s="2" t="str">
        <f t="shared" si="0"/>
        <v xml:space="preserve">:  /  / </v>
      </c>
    </row>
    <row r="10" spans="1:14" x14ac:dyDescent="0.25">
      <c r="A10" s="2" t="str">
        <f>IF(ISNUMBER(MATCH(B10, Objet!B$2:B$50, 0)), COUNTIF($B$2:B10, B10), "")</f>
        <v/>
      </c>
      <c r="B10" s="26"/>
      <c r="C10" s="14"/>
      <c r="D10" s="14"/>
      <c r="E10" s="26"/>
      <c r="F10" s="14"/>
      <c r="G10" s="26"/>
      <c r="H10" s="14"/>
      <c r="I10" s="26"/>
      <c r="J10" s="26"/>
      <c r="K10" s="26"/>
      <c r="L10" s="26"/>
      <c r="M10" s="2" t="str">
        <f t="shared" si="0"/>
        <v xml:space="preserve">:  /  / </v>
      </c>
    </row>
    <row r="11" spans="1:14" x14ac:dyDescent="0.25">
      <c r="A11" s="2" t="str">
        <f>IF(ISNUMBER(MATCH(B11, Objet!B$2:B$50, 0)), COUNTIF($B$2:B11, B11), "")</f>
        <v/>
      </c>
      <c r="B11" s="26"/>
      <c r="C11" s="14"/>
      <c r="D11" s="14"/>
      <c r="E11" s="26"/>
      <c r="F11" s="14"/>
      <c r="G11" s="26"/>
      <c r="H11" s="14"/>
      <c r="I11" s="26"/>
      <c r="J11" s="26"/>
      <c r="K11" s="26"/>
      <c r="L11" s="26"/>
      <c r="M11" s="2" t="str">
        <f t="shared" si="0"/>
        <v xml:space="preserve">:  /  / </v>
      </c>
    </row>
    <row r="12" spans="1:14" x14ac:dyDescent="0.25">
      <c r="A12" s="2" t="str">
        <f>IF(ISNUMBER(MATCH(B12, Objet!B$2:B$50, 0)), COUNTIF($B$2:B12, B12), "")</f>
        <v/>
      </c>
      <c r="B12" s="26"/>
      <c r="C12" s="14"/>
      <c r="D12" s="14"/>
      <c r="E12" s="26"/>
      <c r="F12" s="14"/>
      <c r="G12" s="26"/>
      <c r="H12" s="14"/>
      <c r="I12" s="26"/>
      <c r="J12" s="26"/>
      <c r="K12" s="26"/>
      <c r="L12" s="26"/>
      <c r="M12" s="2" t="str">
        <f t="shared" si="0"/>
        <v xml:space="preserve">:  /  / </v>
      </c>
      <c r="N12" t="str">
        <f ca="1">IF(ISNUMBER(MATCH(O12, Objet!O$2:O$50, 0)), "Unique_" &amp; TEXT(RAND()*10000, "00000"), "")</f>
        <v/>
      </c>
    </row>
    <row r="13" spans="1:14" x14ac:dyDescent="0.25">
      <c r="A13" s="2" t="str">
        <f>IF(ISNUMBER(MATCH(B13, Objet!B$2:B$50, 0)), COUNTIF($B$2:B13, B13), "")</f>
        <v/>
      </c>
      <c r="B13" s="26"/>
      <c r="C13" s="14"/>
      <c r="D13" s="14"/>
      <c r="E13" s="26"/>
      <c r="F13" s="14"/>
      <c r="G13" s="26"/>
      <c r="H13" s="14"/>
      <c r="I13" s="26"/>
      <c r="J13" s="26"/>
      <c r="K13" s="26"/>
      <c r="L13" s="26"/>
      <c r="M13" s="2" t="str">
        <f t="shared" si="0"/>
        <v xml:space="preserve">:  /  / </v>
      </c>
    </row>
    <row r="14" spans="1:14" x14ac:dyDescent="0.25">
      <c r="A14" s="2" t="str">
        <f>IF(ISNUMBER(MATCH(B14, Objet!B$2:B$50, 0)), COUNTIF($B$2:B14, B14), "")</f>
        <v/>
      </c>
      <c r="B14" s="26"/>
      <c r="C14" s="14"/>
      <c r="D14" s="14"/>
      <c r="E14" s="26"/>
      <c r="F14" s="14"/>
      <c r="G14" s="26"/>
      <c r="H14" s="14"/>
      <c r="I14" s="26"/>
      <c r="J14" s="26"/>
      <c r="K14" s="26"/>
      <c r="L14" s="26"/>
      <c r="M14" s="2" t="str">
        <f t="shared" si="0"/>
        <v xml:space="preserve">:  /  / </v>
      </c>
    </row>
    <row r="15" spans="1:14" x14ac:dyDescent="0.25">
      <c r="A15" s="2" t="str">
        <f>IF(ISNUMBER(MATCH(B15, Objet!B$2:B$50, 0)), COUNTIF($B$2:B15, B15), "")</f>
        <v/>
      </c>
      <c r="B15" s="26"/>
      <c r="C15" s="14"/>
      <c r="D15" s="14"/>
      <c r="E15" s="26"/>
      <c r="F15" s="14"/>
      <c r="G15" s="26"/>
      <c r="H15" s="14"/>
      <c r="I15" s="26"/>
      <c r="J15" s="26"/>
      <c r="K15" s="26"/>
      <c r="L15" s="26"/>
      <c r="M15" s="2" t="str">
        <f t="shared" si="0"/>
        <v xml:space="preserve">:  /  / </v>
      </c>
    </row>
    <row r="16" spans="1:14" x14ac:dyDescent="0.25">
      <c r="A16" s="2" t="str">
        <f>IF(ISNUMBER(MATCH(B16, Objet!B$2:B$50, 0)), COUNTIF($B$2:B16, B16), "")</f>
        <v/>
      </c>
      <c r="B16" s="26"/>
      <c r="C16" s="14"/>
      <c r="D16" s="14"/>
      <c r="E16" s="26"/>
      <c r="F16" s="14"/>
      <c r="G16" s="26"/>
      <c r="H16" s="14"/>
      <c r="I16" s="26"/>
      <c r="J16" s="26"/>
      <c r="K16" s="26"/>
      <c r="L16" s="26"/>
      <c r="M16" s="2" t="str">
        <f t="shared" si="0"/>
        <v xml:space="preserve">:  /  / </v>
      </c>
    </row>
    <row r="17" spans="1:13" x14ac:dyDescent="0.25">
      <c r="A17" s="2" t="str">
        <f>IF(ISNUMBER(MATCH(B17, Objet!B$2:B$50, 0)), COUNTIF($B$2:B17, B17), "")</f>
        <v/>
      </c>
      <c r="B17" s="26"/>
      <c r="C17" s="14"/>
      <c r="D17" s="14"/>
      <c r="E17" s="26"/>
      <c r="F17" s="14"/>
      <c r="G17" s="26"/>
      <c r="H17" s="14"/>
      <c r="I17" s="26"/>
      <c r="J17" s="26"/>
      <c r="K17" s="26"/>
      <c r="L17" s="26"/>
      <c r="M17" s="2" t="str">
        <f t="shared" si="0"/>
        <v xml:space="preserve">:  /  / </v>
      </c>
    </row>
    <row r="18" spans="1:13" x14ac:dyDescent="0.25">
      <c r="A18" s="2" t="str">
        <f>IF(ISNUMBER(MATCH(B18, Objet!B$2:B$50, 0)), COUNTIF($B$2:B18, B18), "")</f>
        <v/>
      </c>
      <c r="B18" s="26"/>
      <c r="C18" s="14"/>
      <c r="D18" s="14"/>
      <c r="E18" s="26"/>
      <c r="F18" s="14"/>
      <c r="G18" s="26"/>
      <c r="H18" s="14"/>
      <c r="I18" s="26"/>
      <c r="J18" s="26"/>
      <c r="K18" s="26"/>
      <c r="L18" s="26"/>
      <c r="M18" s="2" t="str">
        <f t="shared" si="0"/>
        <v xml:space="preserve">:  /  / </v>
      </c>
    </row>
    <row r="19" spans="1:13" x14ac:dyDescent="0.25">
      <c r="A19" s="2" t="str">
        <f>IF(ISNUMBER(MATCH(B19, Objet!B$2:B$50, 0)), COUNTIF($B$2:B19, B19), "")</f>
        <v/>
      </c>
      <c r="B19" s="26"/>
      <c r="C19" s="14"/>
      <c r="D19" s="14"/>
      <c r="E19" s="26"/>
      <c r="F19" s="14"/>
      <c r="G19" s="26"/>
      <c r="H19" s="14"/>
      <c r="I19" s="26"/>
      <c r="J19" s="26"/>
      <c r="K19" s="26"/>
      <c r="L19" s="26"/>
      <c r="M19" s="2" t="str">
        <f t="shared" si="0"/>
        <v xml:space="preserve">:  /  / </v>
      </c>
    </row>
    <row r="20" spans="1:13" x14ac:dyDescent="0.25">
      <c r="A20" s="2" t="str">
        <f>IF(ISNUMBER(MATCH(B20, Objet!B$2:B$50, 0)), COUNTIF($B$2:B20, B20), "")</f>
        <v/>
      </c>
      <c r="B20" s="26"/>
      <c r="C20" s="14"/>
      <c r="D20" s="14"/>
      <c r="E20" s="26"/>
      <c r="F20" s="14"/>
      <c r="G20" s="26"/>
      <c r="H20" s="14"/>
      <c r="I20" s="26"/>
      <c r="J20" s="26"/>
      <c r="K20" s="26"/>
      <c r="L20" s="26"/>
      <c r="M20" s="2" t="str">
        <f t="shared" si="0"/>
        <v xml:space="preserve">:  /  / </v>
      </c>
    </row>
    <row r="21" spans="1:13" x14ac:dyDescent="0.25">
      <c r="A21" s="2" t="str">
        <f>IF(ISNUMBER(MATCH(B21, Objet!B$2:B$50, 0)), COUNTIF($B$2:B21, B21), "")</f>
        <v/>
      </c>
      <c r="B21" s="26"/>
      <c r="C21" s="14"/>
      <c r="D21" s="14"/>
      <c r="E21" s="26"/>
      <c r="F21" s="14"/>
      <c r="G21" s="26"/>
      <c r="H21" s="14"/>
      <c r="I21" s="26"/>
      <c r="J21" s="26"/>
      <c r="K21" s="26"/>
      <c r="L21" s="26"/>
      <c r="M21" s="2" t="str">
        <f t="shared" si="0"/>
        <v xml:space="preserve">:  /  / </v>
      </c>
    </row>
    <row r="22" spans="1:13" x14ac:dyDescent="0.25">
      <c r="A22" s="2" t="str">
        <f>IF(ISNUMBER(MATCH(B22, Objet!B$2:B$50, 0)), COUNTIF($B$2:B22, B22), "")</f>
        <v/>
      </c>
      <c r="B22" s="26"/>
      <c r="C22" s="14"/>
      <c r="D22" s="14"/>
      <c r="E22" s="26"/>
      <c r="F22" s="14"/>
      <c r="G22" s="26"/>
      <c r="H22" s="14"/>
      <c r="I22" s="26"/>
      <c r="J22" s="26"/>
      <c r="K22" s="26"/>
      <c r="L22" s="26"/>
      <c r="M22" s="2" t="str">
        <f t="shared" si="0"/>
        <v xml:space="preserve">:  /  / </v>
      </c>
    </row>
    <row r="23" spans="1:13" x14ac:dyDescent="0.25">
      <c r="A23" s="2" t="str">
        <f>IF(ISNUMBER(MATCH(B23, Objet!B$2:B$50, 0)), COUNTIF($B$2:B23, B23), "")</f>
        <v/>
      </c>
      <c r="B23" s="26"/>
      <c r="C23" s="14"/>
      <c r="D23" s="14"/>
      <c r="E23" s="26"/>
      <c r="F23" s="14"/>
      <c r="G23" s="26"/>
      <c r="H23" s="14"/>
      <c r="I23" s="26"/>
      <c r="J23" s="26"/>
      <c r="K23" s="26"/>
      <c r="L23" s="26"/>
      <c r="M23" s="2" t="str">
        <f t="shared" si="0"/>
        <v xml:space="preserve">:  /  / </v>
      </c>
    </row>
    <row r="24" spans="1:13" x14ac:dyDescent="0.25">
      <c r="A24" s="2" t="str">
        <f>IF(ISNUMBER(MATCH(B24, Objet!B$2:B$50, 0)), COUNTIF($B$2:B24, B24), "")</f>
        <v/>
      </c>
      <c r="B24" s="26"/>
      <c r="C24" s="14"/>
      <c r="D24" s="14"/>
      <c r="E24" s="26"/>
      <c r="F24" s="14"/>
      <c r="G24" s="26"/>
      <c r="H24" s="14"/>
      <c r="I24" s="26"/>
      <c r="J24" s="26"/>
      <c r="K24" s="26"/>
      <c r="L24" s="26"/>
      <c r="M24" s="2" t="str">
        <f t="shared" si="0"/>
        <v xml:space="preserve">:  /  / </v>
      </c>
    </row>
    <row r="25" spans="1:13" x14ac:dyDescent="0.25">
      <c r="A25" s="2" t="str">
        <f>IF(ISNUMBER(MATCH(B25, Objet!B$2:B$50, 0)), COUNTIF($B$2:B25, B25), "")</f>
        <v/>
      </c>
      <c r="B25" s="26"/>
      <c r="C25" s="14"/>
      <c r="D25" s="14"/>
      <c r="E25" s="26"/>
      <c r="F25" s="14"/>
      <c r="G25" s="26"/>
      <c r="H25" s="14"/>
      <c r="I25" s="26"/>
      <c r="J25" s="26"/>
      <c r="K25" s="26"/>
      <c r="L25" s="26"/>
      <c r="M25" s="2" t="str">
        <f t="shared" si="0"/>
        <v xml:space="preserve">:  /  / </v>
      </c>
    </row>
    <row r="26" spans="1:13" x14ac:dyDescent="0.25">
      <c r="A26" s="2" t="str">
        <f>IF(ISNUMBER(MATCH(B26, Objet!B$2:B$50, 0)), COUNTIF($B$2:B26, B26), "")</f>
        <v/>
      </c>
      <c r="B26" s="26"/>
      <c r="C26" s="14"/>
      <c r="D26" s="14"/>
      <c r="E26" s="26"/>
      <c r="F26" s="14"/>
      <c r="G26" s="26"/>
      <c r="H26" s="14"/>
      <c r="I26" s="26"/>
      <c r="J26" s="26"/>
      <c r="K26" s="26"/>
      <c r="L26" s="26"/>
      <c r="M26" s="2" t="str">
        <f t="shared" si="0"/>
        <v xml:space="preserve">:  /  / </v>
      </c>
    </row>
    <row r="27" spans="1:13" x14ac:dyDescent="0.25">
      <c r="A27" s="2" t="str">
        <f>IF(ISNUMBER(MATCH(B27, Objet!B$2:B$50, 0)), COUNTIF($B$2:B27, B27), "")</f>
        <v/>
      </c>
      <c r="B27" s="26"/>
      <c r="C27" s="14"/>
      <c r="D27" s="14"/>
      <c r="E27" s="26"/>
      <c r="F27" s="14"/>
      <c r="G27" s="26"/>
      <c r="H27" s="14"/>
      <c r="I27" s="26"/>
      <c r="J27" s="26"/>
      <c r="K27" s="26"/>
      <c r="L27" s="26"/>
      <c r="M27" s="2" t="str">
        <f t="shared" si="0"/>
        <v xml:space="preserve">:  /  / </v>
      </c>
    </row>
    <row r="28" spans="1:13" x14ac:dyDescent="0.25">
      <c r="A28" s="2" t="str">
        <f>IF(ISNUMBER(MATCH(B28, Objet!B$2:B$50, 0)), COUNTIF($B$2:B28, B28), "")</f>
        <v/>
      </c>
      <c r="B28" s="26"/>
      <c r="C28" s="14"/>
      <c r="D28" s="14"/>
      <c r="E28" s="26"/>
      <c r="F28" s="14"/>
      <c r="G28" s="26"/>
      <c r="H28" s="14"/>
      <c r="I28" s="26"/>
      <c r="J28" s="26"/>
      <c r="K28" s="26"/>
      <c r="L28" s="26"/>
      <c r="M28" s="2" t="str">
        <f t="shared" si="0"/>
        <v xml:space="preserve">:  /  / </v>
      </c>
    </row>
    <row r="29" spans="1:13" x14ac:dyDescent="0.25">
      <c r="A29" s="2" t="str">
        <f>IF(ISNUMBER(MATCH(B29, Objet!B$2:B$50, 0)), COUNTIF($B$2:B29, B29), "")</f>
        <v/>
      </c>
      <c r="B29" s="26"/>
      <c r="C29" s="14"/>
      <c r="D29" s="14"/>
      <c r="E29" s="26"/>
      <c r="F29" s="14"/>
      <c r="G29" s="26"/>
      <c r="H29" s="14"/>
      <c r="I29" s="26"/>
      <c r="J29" s="26"/>
      <c r="K29" s="26"/>
      <c r="L29" s="26"/>
      <c r="M29" s="2" t="str">
        <f t="shared" si="0"/>
        <v xml:space="preserve">:  /  / </v>
      </c>
    </row>
    <row r="30" spans="1:13" x14ac:dyDescent="0.25">
      <c r="A30" s="2" t="str">
        <f>IF(ISNUMBER(MATCH(B30, Objet!B$2:B$50, 0)), COUNTIF($B$2:B30, B30), "")</f>
        <v/>
      </c>
      <c r="B30" s="26"/>
      <c r="C30" s="14"/>
      <c r="D30" s="14"/>
      <c r="E30" s="26"/>
      <c r="F30" s="14"/>
      <c r="G30" s="26"/>
      <c r="H30" s="14"/>
      <c r="I30" s="26"/>
      <c r="J30" s="26"/>
      <c r="K30" s="26"/>
      <c r="L30" s="26"/>
      <c r="M30" s="2" t="str">
        <f t="shared" si="0"/>
        <v xml:space="preserve">:  /  / </v>
      </c>
    </row>
    <row r="31" spans="1:13" x14ac:dyDescent="0.25">
      <c r="A31" s="2" t="str">
        <f>IF(ISNUMBER(MATCH(B31, Objet!B$2:B$50, 0)), COUNTIF($B$2:B31, B31), "")</f>
        <v/>
      </c>
      <c r="B31" s="26"/>
      <c r="C31" s="14"/>
      <c r="D31" s="14"/>
      <c r="E31" s="26"/>
      <c r="F31" s="14"/>
      <c r="G31" s="26"/>
      <c r="H31" s="14"/>
      <c r="I31" s="26"/>
      <c r="J31" s="26"/>
      <c r="K31" s="26"/>
      <c r="L31" s="26"/>
      <c r="M31" s="2" t="str">
        <f t="shared" si="0"/>
        <v xml:space="preserve">:  /  / </v>
      </c>
    </row>
    <row r="32" spans="1:13" x14ac:dyDescent="0.25">
      <c r="A32" s="2" t="str">
        <f>IF(ISNUMBER(MATCH(B32, Objet!B$2:B$50, 0)), COUNTIF($B$2:B32, B32), "")</f>
        <v/>
      </c>
      <c r="B32" s="26"/>
      <c r="C32" s="14"/>
      <c r="D32" s="14"/>
      <c r="E32" s="26"/>
      <c r="F32" s="14"/>
      <c r="G32" s="26"/>
      <c r="H32" s="14"/>
      <c r="I32" s="26"/>
      <c r="J32" s="26"/>
      <c r="K32" s="26"/>
      <c r="L32" s="26"/>
      <c r="M32" s="2" t="str">
        <f t="shared" si="0"/>
        <v xml:space="preserve">:  /  / </v>
      </c>
    </row>
    <row r="33" spans="1:13" x14ac:dyDescent="0.25">
      <c r="A33" s="2" t="str">
        <f>IF(ISNUMBER(MATCH(B33, Objet!B$2:B$50, 0)), COUNTIF($B$2:B33, B33), "")</f>
        <v/>
      </c>
      <c r="B33" s="26"/>
      <c r="C33" s="14"/>
      <c r="D33" s="14"/>
      <c r="E33" s="26"/>
      <c r="F33" s="14"/>
      <c r="G33" s="26"/>
      <c r="H33" s="14"/>
      <c r="I33" s="26"/>
      <c r="J33" s="26"/>
      <c r="K33" s="26"/>
      <c r="L33" s="26"/>
      <c r="M33" s="2" t="str">
        <f t="shared" si="0"/>
        <v xml:space="preserve">:  /  / </v>
      </c>
    </row>
    <row r="34" spans="1:13" x14ac:dyDescent="0.25">
      <c r="A34" s="2" t="str">
        <f>IF(ISNUMBER(MATCH(B34, Objet!B$2:B$50, 0)), COUNTIF($B$2:B34, B34), "")</f>
        <v/>
      </c>
      <c r="B34" s="26"/>
      <c r="C34" s="14"/>
      <c r="D34" s="14"/>
      <c r="E34" s="26"/>
      <c r="F34" s="14"/>
      <c r="G34" s="26"/>
      <c r="H34" s="14"/>
      <c r="I34" s="26"/>
      <c r="J34" s="26"/>
      <c r="K34" s="26"/>
      <c r="L34" s="26"/>
      <c r="M34" s="2" t="str">
        <f t="shared" si="0"/>
        <v xml:space="preserve">:  /  / </v>
      </c>
    </row>
    <row r="35" spans="1:13" x14ac:dyDescent="0.25">
      <c r="A35" s="2" t="str">
        <f>IF(ISNUMBER(MATCH(B35, Objet!B$2:B$50, 0)), COUNTIF($B$2:B35, B35), "")</f>
        <v/>
      </c>
      <c r="B35" s="26"/>
      <c r="C35" s="14"/>
      <c r="D35" s="14"/>
      <c r="E35" s="26"/>
      <c r="F35" s="14"/>
      <c r="G35" s="26"/>
      <c r="H35" s="14"/>
      <c r="I35" s="26"/>
      <c r="J35" s="26"/>
      <c r="K35" s="26"/>
      <c r="L35" s="26"/>
      <c r="M35" s="2" t="str">
        <f t="shared" si="0"/>
        <v xml:space="preserve">:  /  / </v>
      </c>
    </row>
    <row r="36" spans="1:13" x14ac:dyDescent="0.25">
      <c r="A36" s="2" t="str">
        <f>IF(ISNUMBER(MATCH(B36, Objet!B$2:B$50, 0)), COUNTIF($B$2:B36, B36), "")</f>
        <v/>
      </c>
      <c r="B36" s="26"/>
      <c r="C36" s="14"/>
      <c r="D36" s="14"/>
      <c r="E36" s="26"/>
      <c r="F36" s="14"/>
      <c r="G36" s="26"/>
      <c r="H36" s="14"/>
      <c r="I36" s="26"/>
      <c r="J36" s="26"/>
      <c r="K36" s="26"/>
      <c r="L36" s="26"/>
      <c r="M36" s="2" t="str">
        <f t="shared" si="0"/>
        <v xml:space="preserve">:  /  / </v>
      </c>
    </row>
    <row r="37" spans="1:13" x14ac:dyDescent="0.25">
      <c r="A37" s="2" t="str">
        <f>IF(ISNUMBER(MATCH(B37, Objet!B$2:B$50, 0)), COUNTIF($B$2:B37, B37), "")</f>
        <v/>
      </c>
      <c r="B37" s="26"/>
      <c r="C37" s="14"/>
      <c r="D37" s="14"/>
      <c r="E37" s="26"/>
      <c r="F37" s="14"/>
      <c r="G37" s="26"/>
      <c r="H37" s="14"/>
      <c r="I37" s="26"/>
      <c r="J37" s="26"/>
      <c r="K37" s="26"/>
      <c r="L37" s="26"/>
      <c r="M37" s="2" t="str">
        <f t="shared" si="0"/>
        <v xml:space="preserve">:  /  / </v>
      </c>
    </row>
    <row r="38" spans="1:13" x14ac:dyDescent="0.25">
      <c r="A38" s="2" t="str">
        <f>IF(ISNUMBER(MATCH(B38, Objet!B$2:B$50, 0)), COUNTIF($B$2:B38, B38), "")</f>
        <v/>
      </c>
      <c r="B38" s="26"/>
      <c r="C38" s="14"/>
      <c r="D38" s="14"/>
      <c r="E38" s="26"/>
      <c r="F38" s="14"/>
      <c r="G38" s="26"/>
      <c r="H38" s="14"/>
      <c r="I38" s="26"/>
      <c r="J38" s="26"/>
      <c r="K38" s="26"/>
      <c r="L38" s="26"/>
      <c r="M38" s="2" t="str">
        <f t="shared" si="0"/>
        <v xml:space="preserve">:  /  / </v>
      </c>
    </row>
    <row r="39" spans="1:13" x14ac:dyDescent="0.25">
      <c r="A39" s="2" t="str">
        <f>IF(ISNUMBER(MATCH(B39, Objet!B$2:B$50, 0)), COUNTIF($B$2:B39, B39), "")</f>
        <v/>
      </c>
      <c r="B39" s="26"/>
      <c r="C39" s="14"/>
      <c r="D39" s="14"/>
      <c r="E39" s="26"/>
      <c r="F39" s="14"/>
      <c r="G39" s="26"/>
      <c r="H39" s="14"/>
      <c r="I39" s="26"/>
      <c r="J39" s="26"/>
      <c r="K39" s="26"/>
      <c r="L39" s="26"/>
      <c r="M39" s="2" t="str">
        <f t="shared" si="0"/>
        <v xml:space="preserve">:  /  / </v>
      </c>
    </row>
    <row r="40" spans="1:13" x14ac:dyDescent="0.25">
      <c r="A40" s="2" t="str">
        <f>IF(ISNUMBER(MATCH(B40, Objet!B$2:B$50, 0)), COUNTIF($B$2:B40, B40), "")</f>
        <v/>
      </c>
      <c r="B40" s="26"/>
      <c r="C40" s="14"/>
      <c r="D40" s="14"/>
      <c r="E40" s="26"/>
      <c r="F40" s="14"/>
      <c r="G40" s="26"/>
      <c r="H40" s="14"/>
      <c r="I40" s="26"/>
      <c r="J40" s="26"/>
      <c r="K40" s="26"/>
      <c r="L40" s="26"/>
      <c r="M40" s="2" t="str">
        <f t="shared" si="0"/>
        <v xml:space="preserve">:  /  / </v>
      </c>
    </row>
    <row r="41" spans="1:13" x14ac:dyDescent="0.25">
      <c r="A41" s="2" t="str">
        <f>IF(ISNUMBER(MATCH(B41, Objet!B$2:B$50, 0)), COUNTIF($B$2:B41, B41), "")</f>
        <v/>
      </c>
      <c r="B41" s="26"/>
      <c r="C41" s="14"/>
      <c r="D41" s="14"/>
      <c r="E41" s="26"/>
      <c r="F41" s="14"/>
      <c r="G41" s="26"/>
      <c r="H41" s="14"/>
      <c r="I41" s="26"/>
      <c r="J41" s="26"/>
      <c r="K41" s="26"/>
      <c r="L41" s="26"/>
      <c r="M41" s="2" t="str">
        <f t="shared" si="0"/>
        <v xml:space="preserve">:  /  / </v>
      </c>
    </row>
    <row r="42" spans="1:13" x14ac:dyDescent="0.25">
      <c r="A42" s="2" t="str">
        <f>IF(ISNUMBER(MATCH(B42, Objet!B$2:B$50, 0)), COUNTIF($B$2:B42, B42), "")</f>
        <v/>
      </c>
      <c r="B42" s="26"/>
      <c r="C42" s="14"/>
      <c r="D42" s="14"/>
      <c r="E42" s="26"/>
      <c r="F42" s="14"/>
      <c r="G42" s="26"/>
      <c r="H42" s="14"/>
      <c r="I42" s="26"/>
      <c r="J42" s="26"/>
      <c r="K42" s="26"/>
      <c r="L42" s="26"/>
      <c r="M42" s="2" t="str">
        <f t="shared" si="0"/>
        <v xml:space="preserve">:  /  / </v>
      </c>
    </row>
    <row r="43" spans="1:13" x14ac:dyDescent="0.25">
      <c r="A43" s="2" t="str">
        <f>IF(ISNUMBER(MATCH(B43, Objet!B$2:B$50, 0)), COUNTIF($B$2:B43, B43), "")</f>
        <v/>
      </c>
      <c r="B43" s="26"/>
      <c r="C43" s="14"/>
      <c r="D43" s="14"/>
      <c r="E43" s="26"/>
      <c r="F43" s="14"/>
      <c r="G43" s="26"/>
      <c r="H43" s="14"/>
      <c r="I43" s="26"/>
      <c r="J43" s="26"/>
      <c r="K43" s="26"/>
      <c r="L43" s="26"/>
      <c r="M43" s="2" t="str">
        <f t="shared" si="0"/>
        <v xml:space="preserve">:  /  / </v>
      </c>
    </row>
    <row r="44" spans="1:13" x14ac:dyDescent="0.25">
      <c r="A44" s="2" t="str">
        <f>IF(ISNUMBER(MATCH(B44, Objet!B$2:B$50, 0)), COUNTIF($B$2:B44, B44), "")</f>
        <v/>
      </c>
      <c r="B44" s="26"/>
      <c r="C44" s="14"/>
      <c r="D44" s="14"/>
      <c r="E44" s="26"/>
      <c r="F44" s="14"/>
      <c r="G44" s="26"/>
      <c r="H44" s="14"/>
      <c r="I44" s="26"/>
      <c r="J44" s="26"/>
      <c r="K44" s="26"/>
      <c r="L44" s="26"/>
      <c r="M44" s="2" t="str">
        <f t="shared" si="0"/>
        <v xml:space="preserve">:  /  / </v>
      </c>
    </row>
    <row r="45" spans="1:13" x14ac:dyDescent="0.25">
      <c r="A45" s="2" t="str">
        <f>IF(ISNUMBER(MATCH(B45, Objet!B$2:B$50, 0)), COUNTIF($B$2:B45, B45), "")</f>
        <v/>
      </c>
      <c r="B45" s="26"/>
      <c r="C45" s="14"/>
      <c r="D45" s="14"/>
      <c r="E45" s="26"/>
      <c r="F45" s="14"/>
      <c r="G45" s="26"/>
      <c r="H45" s="14"/>
      <c r="I45" s="26"/>
      <c r="J45" s="26"/>
      <c r="K45" s="26"/>
      <c r="L45" s="26"/>
      <c r="M45" s="2" t="str">
        <f t="shared" si="0"/>
        <v xml:space="preserve">:  /  / </v>
      </c>
    </row>
    <row r="46" spans="1:13" x14ac:dyDescent="0.25">
      <c r="A46" s="2" t="str">
        <f>IF(ISNUMBER(MATCH(B46, Objet!B$2:B$50, 0)), COUNTIF($B$2:B46, B46), "")</f>
        <v/>
      </c>
      <c r="B46" s="26"/>
      <c r="C46" s="14"/>
      <c r="D46" s="14"/>
      <c r="E46" s="26"/>
      <c r="F46" s="14"/>
      <c r="G46" s="26"/>
      <c r="H46" s="14"/>
      <c r="I46" s="26"/>
      <c r="J46" s="26"/>
      <c r="K46" s="26"/>
      <c r="L46" s="26"/>
      <c r="M46" s="2" t="str">
        <f t="shared" si="0"/>
        <v xml:space="preserve">:  /  / </v>
      </c>
    </row>
    <row r="47" spans="1:13" x14ac:dyDescent="0.25">
      <c r="A47" s="2" t="str">
        <f>IF(ISNUMBER(MATCH(B47, Objet!B$2:B$50, 0)), COUNTIF($B$2:B47, B47), "")</f>
        <v/>
      </c>
      <c r="B47" s="26"/>
      <c r="C47" s="14"/>
      <c r="D47" s="14"/>
      <c r="E47" s="26"/>
      <c r="F47" s="14"/>
      <c r="G47" s="26"/>
      <c r="H47" s="14"/>
      <c r="I47" s="26"/>
      <c r="J47" s="26"/>
      <c r="K47" s="26"/>
      <c r="L47" s="26"/>
      <c r="M47" s="2" t="str">
        <f t="shared" si="0"/>
        <v xml:space="preserve">:  /  / </v>
      </c>
    </row>
    <row r="48" spans="1:13" x14ac:dyDescent="0.25">
      <c r="A48" s="2" t="str">
        <f>IF(ISNUMBER(MATCH(B48, Objet!B$2:B$50, 0)), COUNTIF($B$2:B48, B48), "")</f>
        <v/>
      </c>
      <c r="B48" s="26"/>
      <c r="C48" s="14"/>
      <c r="D48" s="14"/>
      <c r="E48" s="26"/>
      <c r="F48" s="14"/>
      <c r="G48" s="26"/>
      <c r="H48" s="14"/>
      <c r="I48" s="26"/>
      <c r="J48" s="26"/>
      <c r="K48" s="26"/>
      <c r="L48" s="26"/>
      <c r="M48" s="2" t="str">
        <f t="shared" si="0"/>
        <v xml:space="preserve">:  /  / </v>
      </c>
    </row>
    <row r="49" spans="1:13" x14ac:dyDescent="0.25">
      <c r="A49" s="2" t="str">
        <f>IF(ISNUMBER(MATCH(B49, Objet!B$2:B$50, 0)), COUNTIF($B$2:B49, B49), "")</f>
        <v/>
      </c>
      <c r="B49" s="26"/>
      <c r="C49" s="14"/>
      <c r="D49" s="14"/>
      <c r="E49" s="26"/>
      <c r="F49" s="14"/>
      <c r="G49" s="26"/>
      <c r="H49" s="14"/>
      <c r="I49" s="26"/>
      <c r="J49" s="26"/>
      <c r="K49" s="26"/>
      <c r="L49" s="26"/>
      <c r="M49" s="2" t="str">
        <f t="shared" si="0"/>
        <v xml:space="preserve">:  /  / </v>
      </c>
    </row>
    <row r="50" spans="1:13" x14ac:dyDescent="0.25">
      <c r="A50" s="2" t="str">
        <f>IF(ISNUMBER(MATCH(B50, Objet!B$2:B$50, 0)), COUNTIF($B$2:B50, B50), "")</f>
        <v/>
      </c>
      <c r="B50" s="26"/>
      <c r="C50" s="14"/>
      <c r="D50" s="14"/>
      <c r="E50" s="26"/>
      <c r="F50" s="14"/>
      <c r="G50" s="26"/>
      <c r="H50" s="14"/>
      <c r="I50" s="26"/>
      <c r="J50" s="26"/>
      <c r="K50" s="26"/>
      <c r="L50" s="26"/>
      <c r="M50" s="2" t="str">
        <f t="shared" si="0"/>
        <v xml:space="preserve">:  /  / </v>
      </c>
    </row>
  </sheetData>
  <sheetProtection sheet="1" objects="1" scenarios="1" formatCells="0" formatColumns="0" formatRows="0" sort="0" pivotTables="0"/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564278B-B29A-4029-84F3-8EBB3D1D50F9}">
          <x14:formula1>
            <xm:f>'Ne pas éditer 2'!$C$2:$C$221</xm:f>
          </x14:formula1>
          <xm:sqref>C2:C50</xm:sqref>
        </x14:dataValidation>
        <x14:dataValidation type="list" allowBlank="1" showInputMessage="1" showErrorMessage="1" xr:uid="{360CFF1B-3CC5-4292-9D4C-02DC217853B3}">
          <x14:formula1>
            <xm:f>'Ne pas éditer 2'!$A$2:$A$221</xm:f>
          </x14:formula1>
          <xm:sqref>D2:D50</xm:sqref>
        </x14:dataValidation>
        <x14:dataValidation type="list" allowBlank="1" showInputMessage="1" showErrorMessage="1" xr:uid="{ACEDCE6B-E42B-4BEC-AAAE-3C19363C55F9}">
          <x14:formula1>
            <xm:f>'Ne pas éditer 2'!$F$2:$F$17</xm:f>
          </x14:formula1>
          <xm:sqref>E2:E50</xm:sqref>
        </x14:dataValidation>
        <x14:dataValidation type="list" allowBlank="1" showInputMessage="1" showErrorMessage="1" xr:uid="{3E214528-D0D1-42C7-9070-D61C09472EA2}">
          <x14:formula1>
            <xm:f>'Ne pas éditer 2'!$L$2:$L$7</xm:f>
          </x14:formula1>
          <xm:sqref>H2:H50</xm:sqref>
        </x14:dataValidation>
        <x14:dataValidation type="list" showInputMessage="1" showErrorMessage="1" xr:uid="{185F2248-A3AF-4990-875D-4698384DBE3B}">
          <x14:formula1>
            <xm:f>Objet!$B$2:$B$50</xm:f>
          </x14:formula1>
          <xm:sqref>B2:B50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ABD5-7878-4007-B002-E09041CF6868}">
  <dimension ref="A1:R50"/>
  <sheetViews>
    <sheetView zoomScale="85" zoomScaleNormal="85" workbookViewId="0">
      <pane ySplit="1" topLeftCell="A2" activePane="bottomLeft" state="frozen"/>
      <selection pane="bottomLeft" activeCell="B2" sqref="B2"/>
    </sheetView>
  </sheetViews>
  <sheetFormatPr baseColWidth="10" defaultRowHeight="15" x14ac:dyDescent="0.25"/>
  <cols>
    <col min="1" max="1" width="12.42578125" customWidth="1"/>
    <col min="2" max="2" width="15.140625" customWidth="1"/>
    <col min="3" max="3" width="23.7109375" customWidth="1"/>
    <col min="5" max="5" width="15.28515625" customWidth="1"/>
    <col min="14" max="14" width="14.42578125" customWidth="1"/>
    <col min="15" max="15" width="15.85546875" customWidth="1"/>
    <col min="16" max="16" width="17.42578125" customWidth="1"/>
    <col min="17" max="17" width="17.7109375" customWidth="1"/>
    <col min="18" max="18" width="17.42578125" customWidth="1"/>
  </cols>
  <sheetData>
    <row r="1" spans="1:18" ht="99.95" customHeight="1" x14ac:dyDescent="0.25">
      <c r="A1" s="8" t="s">
        <v>1</v>
      </c>
      <c r="B1" s="43" t="s">
        <v>1370</v>
      </c>
      <c r="C1" s="42" t="s">
        <v>1371</v>
      </c>
      <c r="D1" s="34" t="s">
        <v>1350</v>
      </c>
      <c r="E1" s="30" t="s">
        <v>1351</v>
      </c>
      <c r="F1" s="6" t="s">
        <v>1352</v>
      </c>
      <c r="G1" s="7" t="s">
        <v>1353</v>
      </c>
      <c r="H1" s="6" t="s">
        <v>1354</v>
      </c>
      <c r="I1" s="7" t="s">
        <v>1329</v>
      </c>
      <c r="J1" s="6" t="s">
        <v>1355</v>
      </c>
      <c r="K1" s="7" t="s">
        <v>1356</v>
      </c>
      <c r="L1" s="6" t="s">
        <v>1357</v>
      </c>
      <c r="M1" s="30" t="s">
        <v>1358</v>
      </c>
      <c r="N1" s="27" t="s">
        <v>1359</v>
      </c>
      <c r="O1" s="7" t="s">
        <v>1360</v>
      </c>
      <c r="P1" s="27" t="s">
        <v>1361</v>
      </c>
      <c r="Q1" s="30" t="s">
        <v>1362</v>
      </c>
      <c r="R1" s="9" t="s">
        <v>1363</v>
      </c>
    </row>
    <row r="2" spans="1:18" x14ac:dyDescent="0.25">
      <c r="A2" s="2" t="str">
        <f>IF(ISNUMBER(MATCH(B2, Objet!B$2:B$50, 0)), MAX($A$1:A1) + 1, "")</f>
        <v/>
      </c>
      <c r="B2" s="26"/>
      <c r="C2" s="26"/>
      <c r="D2" s="14"/>
      <c r="E2" s="26"/>
      <c r="F2" s="14"/>
      <c r="G2" s="14"/>
      <c r="H2" s="14"/>
      <c r="I2" s="14"/>
      <c r="J2" s="14"/>
      <c r="K2" s="14"/>
      <c r="L2" s="26"/>
      <c r="M2" s="26"/>
      <c r="N2" s="26"/>
      <c r="O2" s="26"/>
      <c r="P2" s="26"/>
      <c r="Q2" s="26"/>
      <c r="R2" s="26"/>
    </row>
    <row r="3" spans="1:18" x14ac:dyDescent="0.25">
      <c r="A3" s="2" t="str">
        <f>IFERROR(INDEX(Objet!A$2:A$50, MATCH(B3, Objet!B$2:B$50, 0)), "")</f>
        <v/>
      </c>
      <c r="B3" s="26"/>
      <c r="C3" s="26"/>
      <c r="D3" s="14"/>
      <c r="E3" s="26"/>
      <c r="F3" s="14"/>
      <c r="G3" s="14"/>
      <c r="H3" s="14"/>
      <c r="I3" s="14"/>
      <c r="J3" s="14"/>
      <c r="K3" s="14"/>
      <c r="L3" s="26"/>
      <c r="M3" s="26"/>
      <c r="N3" s="26"/>
      <c r="O3" s="26"/>
      <c r="P3" s="26"/>
      <c r="Q3" s="26"/>
      <c r="R3" s="26"/>
    </row>
    <row r="4" spans="1:18" x14ac:dyDescent="0.25">
      <c r="A4" s="2" t="str">
        <f>IFERROR(INDEX(Objet!A$2:A$50, MATCH(B4, Objet!B$2:B$50, 0)), "")</f>
        <v/>
      </c>
      <c r="B4" s="26"/>
      <c r="C4" s="26"/>
      <c r="D4" s="14"/>
      <c r="E4" s="26"/>
      <c r="F4" s="14"/>
      <c r="G4" s="14"/>
      <c r="H4" s="14"/>
      <c r="I4" s="14"/>
      <c r="J4" s="14"/>
      <c r="K4" s="14"/>
      <c r="L4" s="26"/>
      <c r="M4" s="26"/>
      <c r="N4" s="26"/>
      <c r="O4" s="26"/>
      <c r="P4" s="26"/>
      <c r="Q4" s="26"/>
      <c r="R4" s="26"/>
    </row>
    <row r="5" spans="1:18" x14ac:dyDescent="0.25">
      <c r="A5" s="2" t="str">
        <f>IFERROR(INDEX(Objet!A$2:A$50, MATCH(B5, Objet!B$2:B$50, 0)), "")</f>
        <v/>
      </c>
      <c r="B5" s="26"/>
      <c r="C5" s="26"/>
      <c r="D5" s="14"/>
      <c r="E5" s="26"/>
      <c r="F5" s="14"/>
      <c r="G5" s="14"/>
      <c r="H5" s="14"/>
      <c r="I5" s="14"/>
      <c r="J5" s="14"/>
      <c r="K5" s="14"/>
      <c r="L5" s="26"/>
      <c r="M5" s="26"/>
      <c r="N5" s="26"/>
      <c r="O5" s="26"/>
      <c r="P5" s="26"/>
      <c r="Q5" s="26"/>
      <c r="R5" s="26"/>
    </row>
    <row r="6" spans="1:18" x14ac:dyDescent="0.25">
      <c r="A6" s="2" t="str">
        <f>IFERROR(INDEX(Objet!A$2:A$50, MATCH(B6, Objet!B$2:B$50, 0)), "")</f>
        <v/>
      </c>
      <c r="B6" s="26"/>
      <c r="C6" s="26"/>
      <c r="D6" s="14"/>
      <c r="E6" s="26"/>
      <c r="F6" s="14"/>
      <c r="G6" s="14"/>
      <c r="H6" s="14"/>
      <c r="I6" s="14"/>
      <c r="J6" s="14"/>
      <c r="K6" s="14"/>
      <c r="L6" s="26"/>
      <c r="M6" s="26"/>
      <c r="N6" s="26"/>
      <c r="O6" s="26"/>
      <c r="P6" s="26"/>
      <c r="Q6" s="26"/>
      <c r="R6" s="26"/>
    </row>
    <row r="7" spans="1:18" x14ac:dyDescent="0.25">
      <c r="A7" s="2" t="str">
        <f>IFERROR(INDEX(Objet!A$2:A$50, MATCH(B7, Objet!B$2:B$50, 0)), "")</f>
        <v/>
      </c>
      <c r="B7" s="26"/>
      <c r="C7" s="26"/>
      <c r="D7" s="14"/>
      <c r="E7" s="26"/>
      <c r="F7" s="14"/>
      <c r="G7" s="14"/>
      <c r="H7" s="14"/>
      <c r="I7" s="14"/>
      <c r="J7" s="14"/>
      <c r="K7" s="14"/>
      <c r="L7" s="26"/>
      <c r="M7" s="26"/>
      <c r="N7" s="26"/>
      <c r="O7" s="26"/>
      <c r="P7" s="26"/>
      <c r="Q7" s="26"/>
      <c r="R7" s="26"/>
    </row>
    <row r="8" spans="1:18" x14ac:dyDescent="0.25">
      <c r="A8" s="2" t="str">
        <f>IFERROR(INDEX(Objet!A$2:A$50, MATCH(B8, Objet!B$2:B$50, 0)), "")</f>
        <v/>
      </c>
      <c r="B8" s="26"/>
      <c r="C8" s="26"/>
      <c r="D8" s="14"/>
      <c r="E8" s="26"/>
      <c r="F8" s="14"/>
      <c r="G8" s="14"/>
      <c r="H8" s="14"/>
      <c r="I8" s="14"/>
      <c r="J8" s="14"/>
      <c r="K8" s="14"/>
      <c r="L8" s="26"/>
      <c r="M8" s="26"/>
      <c r="N8" s="26"/>
      <c r="O8" s="26"/>
      <c r="P8" s="26"/>
      <c r="Q8" s="26"/>
      <c r="R8" s="26"/>
    </row>
    <row r="9" spans="1:18" x14ac:dyDescent="0.25">
      <c r="A9" s="2" t="str">
        <f>IFERROR(INDEX(Objet!A$2:A$50, MATCH(B9, Objet!B$2:B$50, 0)), "")</f>
        <v/>
      </c>
      <c r="B9" s="26"/>
      <c r="C9" s="26"/>
      <c r="D9" s="14"/>
      <c r="E9" s="26"/>
      <c r="F9" s="14"/>
      <c r="G9" s="14"/>
      <c r="H9" s="14"/>
      <c r="I9" s="14"/>
      <c r="J9" s="14"/>
      <c r="K9" s="14"/>
      <c r="L9" s="26"/>
      <c r="M9" s="26"/>
      <c r="N9" s="26"/>
      <c r="O9" s="26"/>
      <c r="P9" s="26"/>
      <c r="Q9" s="26"/>
      <c r="R9" s="26"/>
    </row>
    <row r="10" spans="1:18" x14ac:dyDescent="0.25">
      <c r="A10" s="2" t="str">
        <f>IFERROR(INDEX(Objet!A$2:A$50, MATCH(B10, Objet!B$2:B$50, 0)), "")</f>
        <v/>
      </c>
      <c r="B10" s="26"/>
      <c r="C10" s="26"/>
      <c r="D10" s="14"/>
      <c r="E10" s="26"/>
      <c r="F10" s="14"/>
      <c r="G10" s="14"/>
      <c r="H10" s="14"/>
      <c r="I10" s="14"/>
      <c r="J10" s="14"/>
      <c r="K10" s="14"/>
      <c r="L10" s="26"/>
      <c r="M10" s="26"/>
      <c r="N10" s="26"/>
      <c r="O10" s="26"/>
      <c r="P10" s="26"/>
      <c r="Q10" s="26"/>
      <c r="R10" s="26"/>
    </row>
    <row r="11" spans="1:18" x14ac:dyDescent="0.25">
      <c r="A11" s="2" t="str">
        <f>IFERROR(INDEX(Objet!A$2:A$50, MATCH(B11, Objet!B$2:B$50, 0)), "")</f>
        <v/>
      </c>
      <c r="B11" s="26"/>
      <c r="C11" s="26"/>
      <c r="D11" s="14"/>
      <c r="E11" s="26"/>
      <c r="F11" s="14"/>
      <c r="G11" s="14"/>
      <c r="H11" s="14"/>
      <c r="I11" s="14"/>
      <c r="J11" s="14"/>
      <c r="K11" s="14"/>
      <c r="L11" s="26"/>
      <c r="M11" s="26"/>
      <c r="N11" s="26"/>
      <c r="O11" s="26"/>
      <c r="P11" s="26"/>
      <c r="Q11" s="26"/>
      <c r="R11" s="26"/>
    </row>
    <row r="12" spans="1:18" x14ac:dyDescent="0.25">
      <c r="A12" s="2" t="str">
        <f>IFERROR(INDEX(Objet!A$2:A$50, MATCH(B12, Objet!B$2:B$50, 0)), "")</f>
        <v/>
      </c>
      <c r="B12" s="26"/>
      <c r="C12" s="26"/>
      <c r="D12" s="14"/>
      <c r="E12" s="26"/>
      <c r="F12" s="14"/>
      <c r="G12" s="14"/>
      <c r="H12" s="14"/>
      <c r="I12" s="14"/>
      <c r="J12" s="14"/>
      <c r="K12" s="14"/>
      <c r="L12" s="26"/>
      <c r="M12" s="26"/>
      <c r="N12" s="26"/>
      <c r="O12" s="26"/>
      <c r="P12" s="26"/>
      <c r="Q12" s="26"/>
      <c r="R12" s="26"/>
    </row>
    <row r="13" spans="1:18" x14ac:dyDescent="0.25">
      <c r="A13" s="2" t="str">
        <f>IFERROR(INDEX(Objet!A$2:A$50, MATCH(B13, Objet!B$2:B$50, 0)), "")</f>
        <v/>
      </c>
      <c r="B13" s="26"/>
      <c r="C13" s="26"/>
      <c r="D13" s="14"/>
      <c r="E13" s="26"/>
      <c r="F13" s="14"/>
      <c r="G13" s="14"/>
      <c r="H13" s="14"/>
      <c r="I13" s="14"/>
      <c r="J13" s="14"/>
      <c r="K13" s="14"/>
      <c r="L13" s="26"/>
      <c r="M13" s="26"/>
      <c r="N13" s="26"/>
      <c r="O13" s="26"/>
      <c r="P13" s="26"/>
      <c r="Q13" s="26"/>
      <c r="R13" s="26"/>
    </row>
    <row r="14" spans="1:18" x14ac:dyDescent="0.25">
      <c r="A14" s="2" t="str">
        <f>IFERROR(INDEX(Objet!A$2:A$50, MATCH(B14, Objet!B$2:B$50, 0)), "")</f>
        <v/>
      </c>
      <c r="B14" s="26"/>
      <c r="C14" s="26"/>
      <c r="D14" s="14"/>
      <c r="E14" s="26"/>
      <c r="F14" s="14"/>
      <c r="G14" s="14"/>
      <c r="H14" s="14"/>
      <c r="I14" s="14"/>
      <c r="J14" s="14"/>
      <c r="K14" s="14"/>
      <c r="L14" s="26"/>
      <c r="M14" s="26"/>
      <c r="N14" s="26"/>
      <c r="O14" s="26"/>
      <c r="P14" s="26"/>
      <c r="Q14" s="26"/>
      <c r="R14" s="26"/>
    </row>
    <row r="15" spans="1:18" x14ac:dyDescent="0.25">
      <c r="A15" s="2" t="str">
        <f>IFERROR(INDEX(Objet!A$2:A$50, MATCH(B15, Objet!B$2:B$50, 0)), "")</f>
        <v/>
      </c>
      <c r="B15" s="26"/>
      <c r="C15" s="26"/>
      <c r="D15" s="14"/>
      <c r="E15" s="26"/>
      <c r="F15" s="14"/>
      <c r="G15" s="14"/>
      <c r="H15" s="14"/>
      <c r="I15" s="14"/>
      <c r="J15" s="14"/>
      <c r="K15" s="14"/>
      <c r="L15" s="26"/>
      <c r="M15" s="26"/>
      <c r="N15" s="26"/>
      <c r="O15" s="26"/>
      <c r="P15" s="26"/>
      <c r="Q15" s="26"/>
      <c r="R15" s="26"/>
    </row>
    <row r="16" spans="1:18" x14ac:dyDescent="0.25">
      <c r="A16" s="2" t="str">
        <f>IFERROR(INDEX(Objet!A$2:A$50, MATCH(B16, Objet!B$2:B$50, 0)), "")</f>
        <v/>
      </c>
      <c r="B16" s="26"/>
      <c r="C16" s="26"/>
      <c r="D16" s="14"/>
      <c r="E16" s="26"/>
      <c r="F16" s="14"/>
      <c r="G16" s="14"/>
      <c r="H16" s="14"/>
      <c r="I16" s="14"/>
      <c r="J16" s="14"/>
      <c r="K16" s="14"/>
      <c r="L16" s="26"/>
      <c r="M16" s="26"/>
      <c r="N16" s="26"/>
      <c r="O16" s="26"/>
      <c r="P16" s="26"/>
      <c r="Q16" s="26"/>
      <c r="R16" s="26"/>
    </row>
    <row r="17" spans="1:18" x14ac:dyDescent="0.25">
      <c r="A17" s="2" t="str">
        <f>IFERROR(INDEX(Objet!A$2:A$50, MATCH(B17, Objet!B$2:B$50, 0)), "")</f>
        <v/>
      </c>
      <c r="B17" s="26"/>
      <c r="C17" s="26"/>
      <c r="D17" s="14"/>
      <c r="E17" s="26"/>
      <c r="F17" s="14"/>
      <c r="G17" s="14"/>
      <c r="H17" s="14"/>
      <c r="I17" s="14"/>
      <c r="J17" s="14"/>
      <c r="K17" s="14"/>
      <c r="L17" s="26"/>
      <c r="M17" s="26"/>
      <c r="N17" s="26"/>
      <c r="O17" s="26"/>
      <c r="P17" s="26"/>
      <c r="Q17" s="26"/>
      <c r="R17" s="26"/>
    </row>
    <row r="18" spans="1:18" x14ac:dyDescent="0.25">
      <c r="A18" s="2" t="str">
        <f>IFERROR(INDEX(Objet!A$2:A$50, MATCH(B18, Objet!B$2:B$50, 0)), "")</f>
        <v/>
      </c>
      <c r="B18" s="26"/>
      <c r="C18" s="26"/>
      <c r="D18" s="14"/>
      <c r="E18" s="26"/>
      <c r="F18" s="14"/>
      <c r="G18" s="14"/>
      <c r="H18" s="14"/>
      <c r="I18" s="14"/>
      <c r="J18" s="14"/>
      <c r="K18" s="14"/>
      <c r="L18" s="26"/>
      <c r="M18" s="26"/>
      <c r="N18" s="26"/>
      <c r="O18" s="26"/>
      <c r="P18" s="26"/>
      <c r="Q18" s="26"/>
      <c r="R18" s="26"/>
    </row>
    <row r="19" spans="1:18" x14ac:dyDescent="0.25">
      <c r="A19" s="2" t="str">
        <f>IFERROR(INDEX(Objet!A$2:A$50, MATCH(B19, Objet!B$2:B$50, 0)), "")</f>
        <v/>
      </c>
      <c r="B19" s="26"/>
      <c r="C19" s="26"/>
      <c r="D19" s="14"/>
      <c r="E19" s="26"/>
      <c r="F19" s="14"/>
      <c r="G19" s="14"/>
      <c r="H19" s="14"/>
      <c r="I19" s="14"/>
      <c r="J19" s="14"/>
      <c r="K19" s="14"/>
      <c r="L19" s="26"/>
      <c r="M19" s="26"/>
      <c r="N19" s="26"/>
      <c r="O19" s="26"/>
      <c r="P19" s="26"/>
      <c r="Q19" s="26"/>
      <c r="R19" s="26"/>
    </row>
    <row r="20" spans="1:18" x14ac:dyDescent="0.25">
      <c r="A20" s="2" t="str">
        <f>IFERROR(INDEX(Objet!A$2:A$50, MATCH(B20, Objet!B$2:B$50, 0)), "")</f>
        <v/>
      </c>
      <c r="B20" s="26"/>
      <c r="C20" s="26"/>
      <c r="D20" s="14"/>
      <c r="E20" s="26"/>
      <c r="F20" s="14"/>
      <c r="G20" s="14"/>
      <c r="H20" s="14"/>
      <c r="I20" s="14"/>
      <c r="J20" s="14"/>
      <c r="K20" s="14"/>
      <c r="L20" s="26"/>
      <c r="M20" s="26"/>
      <c r="N20" s="26"/>
      <c r="O20" s="26"/>
      <c r="P20" s="26"/>
      <c r="Q20" s="26"/>
      <c r="R20" s="26"/>
    </row>
    <row r="21" spans="1:18" x14ac:dyDescent="0.25">
      <c r="A21" s="2" t="str">
        <f>IFERROR(INDEX(Objet!A$2:A$50, MATCH(B21, Objet!B$2:B$50, 0)), "")</f>
        <v/>
      </c>
      <c r="B21" s="26"/>
      <c r="C21" s="26"/>
      <c r="D21" s="14"/>
      <c r="E21" s="26"/>
      <c r="F21" s="14"/>
      <c r="G21" s="14"/>
      <c r="H21" s="14"/>
      <c r="I21" s="14"/>
      <c r="J21" s="14"/>
      <c r="K21" s="14"/>
      <c r="L21" s="26"/>
      <c r="M21" s="26"/>
      <c r="N21" s="26"/>
      <c r="O21" s="26"/>
      <c r="P21" s="26"/>
      <c r="Q21" s="26"/>
      <c r="R21" s="26"/>
    </row>
    <row r="22" spans="1:18" x14ac:dyDescent="0.25">
      <c r="A22" s="2" t="str">
        <f>IFERROR(INDEX(Objet!A$2:A$50, MATCH(B22, Objet!B$2:B$50, 0)), "")</f>
        <v/>
      </c>
      <c r="B22" s="26"/>
      <c r="C22" s="26"/>
      <c r="D22" s="14"/>
      <c r="E22" s="26"/>
      <c r="F22" s="14"/>
      <c r="G22" s="14"/>
      <c r="H22" s="14"/>
      <c r="I22" s="14"/>
      <c r="J22" s="14"/>
      <c r="K22" s="14"/>
      <c r="L22" s="26"/>
      <c r="M22" s="26"/>
      <c r="N22" s="26"/>
      <c r="O22" s="26"/>
      <c r="P22" s="26"/>
      <c r="Q22" s="26"/>
      <c r="R22" s="26"/>
    </row>
    <row r="23" spans="1:18" x14ac:dyDescent="0.25">
      <c r="A23" s="2" t="str">
        <f>IFERROR(INDEX(Objet!A$2:A$50, MATCH(B23, Objet!B$2:B$50, 0)), "")</f>
        <v/>
      </c>
      <c r="B23" s="26"/>
      <c r="C23" s="26"/>
      <c r="D23" s="14"/>
      <c r="E23" s="26"/>
      <c r="F23" s="14"/>
      <c r="G23" s="14"/>
      <c r="H23" s="14"/>
      <c r="I23" s="14"/>
      <c r="J23" s="14"/>
      <c r="K23" s="14"/>
      <c r="L23" s="26"/>
      <c r="M23" s="26"/>
      <c r="N23" s="26"/>
      <c r="O23" s="26"/>
      <c r="P23" s="26"/>
      <c r="Q23" s="26"/>
      <c r="R23" s="26"/>
    </row>
    <row r="24" spans="1:18" x14ac:dyDescent="0.25">
      <c r="A24" s="2" t="str">
        <f>IFERROR(INDEX(Objet!A$2:A$50, MATCH(B24, Objet!B$2:B$50, 0)), "")</f>
        <v/>
      </c>
      <c r="B24" s="26"/>
      <c r="C24" s="26"/>
      <c r="D24" s="14"/>
      <c r="E24" s="26"/>
      <c r="F24" s="14"/>
      <c r="G24" s="14"/>
      <c r="H24" s="14"/>
      <c r="I24" s="14"/>
      <c r="J24" s="14"/>
      <c r="K24" s="14"/>
      <c r="L24" s="26"/>
      <c r="M24" s="26"/>
      <c r="N24" s="26"/>
      <c r="O24" s="26"/>
      <c r="P24" s="26"/>
      <c r="Q24" s="26"/>
      <c r="R24" s="26"/>
    </row>
    <row r="25" spans="1:18" x14ac:dyDescent="0.25">
      <c r="A25" s="2" t="str">
        <f>IFERROR(INDEX(Objet!A$2:A$50, MATCH(B25, Objet!B$2:B$50, 0)), "")</f>
        <v/>
      </c>
      <c r="B25" s="26"/>
      <c r="C25" s="26"/>
      <c r="D25" s="14"/>
      <c r="E25" s="26"/>
      <c r="F25" s="14"/>
      <c r="G25" s="14"/>
      <c r="H25" s="14"/>
      <c r="I25" s="14"/>
      <c r="J25" s="14"/>
      <c r="K25" s="14"/>
      <c r="L25" s="26"/>
      <c r="M25" s="26"/>
      <c r="N25" s="26"/>
      <c r="O25" s="26"/>
      <c r="P25" s="26"/>
      <c r="Q25" s="26"/>
      <c r="R25" s="26"/>
    </row>
    <row r="26" spans="1:18" x14ac:dyDescent="0.25">
      <c r="A26" s="2" t="str">
        <f>IFERROR(INDEX(Objet!A$2:A$50, MATCH(B26, Objet!B$2:B$50, 0)), "")</f>
        <v/>
      </c>
      <c r="B26" s="26"/>
      <c r="C26" s="26"/>
      <c r="D26" s="14"/>
      <c r="E26" s="26"/>
      <c r="F26" s="14"/>
      <c r="G26" s="14"/>
      <c r="H26" s="14"/>
      <c r="I26" s="14"/>
      <c r="J26" s="14"/>
      <c r="K26" s="14"/>
      <c r="L26" s="26"/>
      <c r="M26" s="26"/>
      <c r="N26" s="26"/>
      <c r="O26" s="26"/>
      <c r="P26" s="26"/>
      <c r="Q26" s="26"/>
      <c r="R26" s="26"/>
    </row>
    <row r="27" spans="1:18" x14ac:dyDescent="0.25">
      <c r="A27" s="2" t="str">
        <f>IFERROR(INDEX(Objet!A$2:A$50, MATCH(B27, Objet!B$2:B$50, 0)), "")</f>
        <v/>
      </c>
      <c r="B27" s="26"/>
      <c r="C27" s="26"/>
      <c r="D27" s="14"/>
      <c r="E27" s="26"/>
      <c r="F27" s="14"/>
      <c r="G27" s="14"/>
      <c r="H27" s="14"/>
      <c r="I27" s="14"/>
      <c r="J27" s="14"/>
      <c r="K27" s="14"/>
      <c r="L27" s="26"/>
      <c r="M27" s="26"/>
      <c r="N27" s="26"/>
      <c r="O27" s="26"/>
      <c r="P27" s="26"/>
      <c r="Q27" s="26"/>
      <c r="R27" s="26"/>
    </row>
    <row r="28" spans="1:18" x14ac:dyDescent="0.25">
      <c r="A28" s="2" t="str">
        <f>IFERROR(INDEX(Objet!A$2:A$50, MATCH(B28, Objet!B$2:B$50, 0)), "")</f>
        <v/>
      </c>
      <c r="B28" s="26"/>
      <c r="C28" s="26"/>
      <c r="D28" s="14"/>
      <c r="E28" s="26"/>
      <c r="F28" s="14"/>
      <c r="G28" s="14"/>
      <c r="H28" s="14"/>
      <c r="I28" s="14"/>
      <c r="J28" s="14"/>
      <c r="K28" s="14"/>
      <c r="L28" s="26"/>
      <c r="M28" s="26"/>
      <c r="N28" s="26"/>
      <c r="O28" s="26"/>
      <c r="P28" s="26"/>
      <c r="Q28" s="26"/>
      <c r="R28" s="26"/>
    </row>
    <row r="29" spans="1:18" x14ac:dyDescent="0.25">
      <c r="A29" s="2" t="str">
        <f>IFERROR(INDEX(Objet!A$2:A$50, MATCH(B29, Objet!B$2:B$50, 0)), "")</f>
        <v/>
      </c>
      <c r="B29" s="26"/>
      <c r="C29" s="26"/>
      <c r="D29" s="14"/>
      <c r="E29" s="26"/>
      <c r="F29" s="14"/>
      <c r="G29" s="14"/>
      <c r="H29" s="14"/>
      <c r="I29" s="14"/>
      <c r="J29" s="14"/>
      <c r="K29" s="14"/>
      <c r="L29" s="26"/>
      <c r="M29" s="26"/>
      <c r="N29" s="26"/>
      <c r="O29" s="26"/>
      <c r="P29" s="26"/>
      <c r="Q29" s="26"/>
      <c r="R29" s="26"/>
    </row>
    <row r="30" spans="1:18" x14ac:dyDescent="0.25">
      <c r="A30" s="2" t="str">
        <f>IFERROR(INDEX(Objet!A$2:A$50, MATCH(B30, Objet!B$2:B$50, 0)), "")</f>
        <v/>
      </c>
      <c r="B30" s="26"/>
      <c r="C30" s="26"/>
      <c r="D30" s="14"/>
      <c r="E30" s="26"/>
      <c r="F30" s="14"/>
      <c r="G30" s="14"/>
      <c r="H30" s="14"/>
      <c r="I30" s="14"/>
      <c r="J30" s="14"/>
      <c r="K30" s="14"/>
      <c r="L30" s="26"/>
      <c r="M30" s="26"/>
      <c r="N30" s="26"/>
      <c r="O30" s="26"/>
      <c r="P30" s="26"/>
      <c r="Q30" s="26"/>
      <c r="R30" s="26"/>
    </row>
    <row r="31" spans="1:18" x14ac:dyDescent="0.25">
      <c r="A31" s="2" t="str">
        <f>IFERROR(INDEX(Objet!A$2:A$50, MATCH(B31, Objet!B$2:B$50, 0)), "")</f>
        <v/>
      </c>
      <c r="B31" s="26"/>
      <c r="C31" s="26"/>
      <c r="D31" s="14"/>
      <c r="E31" s="26"/>
      <c r="F31" s="14"/>
      <c r="G31" s="14"/>
      <c r="H31" s="14"/>
      <c r="I31" s="14"/>
      <c r="J31" s="14"/>
      <c r="K31" s="14"/>
      <c r="L31" s="26"/>
      <c r="M31" s="26"/>
      <c r="N31" s="26"/>
      <c r="O31" s="26"/>
      <c r="P31" s="26"/>
      <c r="Q31" s="26"/>
      <c r="R31" s="26"/>
    </row>
    <row r="32" spans="1:18" x14ac:dyDescent="0.25">
      <c r="A32" s="2" t="str">
        <f>IFERROR(INDEX(Objet!A$2:A$50, MATCH(B32, Objet!B$2:B$50, 0)), "")</f>
        <v/>
      </c>
      <c r="B32" s="26"/>
      <c r="C32" s="26"/>
      <c r="D32" s="14"/>
      <c r="E32" s="26"/>
      <c r="F32" s="14"/>
      <c r="G32" s="14"/>
      <c r="H32" s="14"/>
      <c r="I32" s="14"/>
      <c r="J32" s="14"/>
      <c r="K32" s="14"/>
      <c r="L32" s="26"/>
      <c r="M32" s="26"/>
      <c r="N32" s="26"/>
      <c r="O32" s="26"/>
      <c r="P32" s="26"/>
      <c r="Q32" s="26"/>
      <c r="R32" s="26"/>
    </row>
    <row r="33" spans="1:18" x14ac:dyDescent="0.25">
      <c r="A33" s="2" t="str">
        <f>IFERROR(INDEX(Objet!A$2:A$50, MATCH(B33, Objet!B$2:B$50, 0)), "")</f>
        <v/>
      </c>
      <c r="B33" s="26"/>
      <c r="C33" s="26"/>
      <c r="D33" s="14"/>
      <c r="E33" s="26"/>
      <c r="F33" s="14"/>
      <c r="G33" s="14"/>
      <c r="H33" s="14"/>
      <c r="I33" s="14"/>
      <c r="J33" s="14"/>
      <c r="K33" s="14"/>
      <c r="L33" s="26"/>
      <c r="M33" s="26"/>
      <c r="N33" s="26"/>
      <c r="O33" s="26"/>
      <c r="P33" s="26"/>
      <c r="Q33" s="26"/>
      <c r="R33" s="26"/>
    </row>
    <row r="34" spans="1:18" x14ac:dyDescent="0.25">
      <c r="A34" s="2" t="str">
        <f>IFERROR(INDEX(Objet!A$2:A$50, MATCH(B34, Objet!B$2:B$50, 0)), "")</f>
        <v/>
      </c>
      <c r="B34" s="26"/>
      <c r="C34" s="26"/>
      <c r="D34" s="14"/>
      <c r="E34" s="26"/>
      <c r="F34" s="14"/>
      <c r="G34" s="14"/>
      <c r="H34" s="14"/>
      <c r="I34" s="14"/>
      <c r="J34" s="14"/>
      <c r="K34" s="14"/>
      <c r="L34" s="26"/>
      <c r="M34" s="26"/>
      <c r="N34" s="26"/>
      <c r="O34" s="26"/>
      <c r="P34" s="26"/>
      <c r="Q34" s="26"/>
      <c r="R34" s="26"/>
    </row>
    <row r="35" spans="1:18" x14ac:dyDescent="0.25">
      <c r="A35" s="2" t="str">
        <f>IFERROR(INDEX(Objet!A$2:A$50, MATCH(B35, Objet!B$2:B$50, 0)), "")</f>
        <v/>
      </c>
      <c r="B35" s="26"/>
      <c r="C35" s="26"/>
      <c r="D35" s="14"/>
      <c r="E35" s="26"/>
      <c r="F35" s="14"/>
      <c r="G35" s="14"/>
      <c r="H35" s="14"/>
      <c r="I35" s="14"/>
      <c r="J35" s="14"/>
      <c r="K35" s="14"/>
      <c r="L35" s="26"/>
      <c r="M35" s="26"/>
      <c r="N35" s="26"/>
      <c r="O35" s="26"/>
      <c r="P35" s="26"/>
      <c r="Q35" s="26"/>
      <c r="R35" s="26"/>
    </row>
    <row r="36" spans="1:18" x14ac:dyDescent="0.25">
      <c r="A36" s="2" t="str">
        <f>IFERROR(INDEX(Objet!A$2:A$50, MATCH(B36, Objet!B$2:B$50, 0)), "")</f>
        <v/>
      </c>
      <c r="B36" s="26"/>
      <c r="C36" s="26"/>
      <c r="D36" s="14"/>
      <c r="E36" s="26"/>
      <c r="F36" s="14"/>
      <c r="G36" s="14"/>
      <c r="H36" s="14"/>
      <c r="I36" s="14"/>
      <c r="J36" s="14"/>
      <c r="K36" s="14"/>
      <c r="L36" s="26"/>
      <c r="M36" s="26"/>
      <c r="N36" s="26"/>
      <c r="O36" s="26"/>
      <c r="P36" s="26"/>
      <c r="Q36" s="26"/>
      <c r="R36" s="26"/>
    </row>
    <row r="37" spans="1:18" x14ac:dyDescent="0.25">
      <c r="A37" s="2" t="str">
        <f>IFERROR(INDEX(Objet!A$2:A$50, MATCH(B37, Objet!B$2:B$50, 0)), "")</f>
        <v/>
      </c>
      <c r="B37" s="26"/>
      <c r="C37" s="26"/>
      <c r="D37" s="14"/>
      <c r="E37" s="26"/>
      <c r="F37" s="14"/>
      <c r="G37" s="14"/>
      <c r="H37" s="14"/>
      <c r="I37" s="14"/>
      <c r="J37" s="14"/>
      <c r="K37" s="14"/>
      <c r="L37" s="26"/>
      <c r="M37" s="26"/>
      <c r="N37" s="26"/>
      <c r="O37" s="26"/>
      <c r="P37" s="26"/>
      <c r="Q37" s="26"/>
      <c r="R37" s="26"/>
    </row>
    <row r="38" spans="1:18" x14ac:dyDescent="0.25">
      <c r="A38" s="2" t="str">
        <f>IFERROR(INDEX(Objet!A$2:A$50, MATCH(B38, Objet!B$2:B$50, 0)), "")</f>
        <v/>
      </c>
      <c r="B38" s="26"/>
      <c r="C38" s="26"/>
      <c r="D38" s="14"/>
      <c r="E38" s="26"/>
      <c r="F38" s="14"/>
      <c r="G38" s="14"/>
      <c r="H38" s="14"/>
      <c r="I38" s="14"/>
      <c r="J38" s="14"/>
      <c r="K38" s="14"/>
      <c r="L38" s="26"/>
      <c r="M38" s="26"/>
      <c r="N38" s="26"/>
      <c r="O38" s="26"/>
      <c r="P38" s="26"/>
      <c r="Q38" s="26"/>
      <c r="R38" s="26"/>
    </row>
    <row r="39" spans="1:18" x14ac:dyDescent="0.25">
      <c r="A39" s="2" t="str">
        <f>IFERROR(INDEX(Objet!A$2:A$50, MATCH(B39, Objet!B$2:B$50, 0)), "")</f>
        <v/>
      </c>
      <c r="B39" s="26"/>
      <c r="C39" s="26"/>
      <c r="D39" s="14"/>
      <c r="E39" s="26"/>
      <c r="F39" s="14"/>
      <c r="G39" s="14"/>
      <c r="H39" s="14"/>
      <c r="I39" s="14"/>
      <c r="J39" s="14"/>
      <c r="K39" s="14"/>
      <c r="L39" s="26"/>
      <c r="M39" s="26"/>
      <c r="N39" s="26"/>
      <c r="O39" s="26"/>
      <c r="P39" s="26"/>
      <c r="Q39" s="26"/>
      <c r="R39" s="26"/>
    </row>
    <row r="40" spans="1:18" x14ac:dyDescent="0.25">
      <c r="A40" s="2" t="str">
        <f>IFERROR(INDEX(Objet!A$2:A$50, MATCH(B40, Objet!B$2:B$50, 0)), "")</f>
        <v/>
      </c>
      <c r="B40" s="26"/>
      <c r="C40" s="26"/>
      <c r="D40" s="14"/>
      <c r="E40" s="26"/>
      <c r="F40" s="14"/>
      <c r="G40" s="14"/>
      <c r="H40" s="14"/>
      <c r="I40" s="14"/>
      <c r="J40" s="14"/>
      <c r="K40" s="14"/>
      <c r="L40" s="26"/>
      <c r="M40" s="26"/>
      <c r="N40" s="26"/>
      <c r="O40" s="26"/>
      <c r="P40" s="26"/>
      <c r="Q40" s="26"/>
      <c r="R40" s="26"/>
    </row>
    <row r="41" spans="1:18" x14ac:dyDescent="0.25">
      <c r="A41" s="2" t="str">
        <f>IFERROR(INDEX(Objet!A$2:A$50, MATCH(B41, Objet!B$2:B$50, 0)), "")</f>
        <v/>
      </c>
      <c r="B41" s="26"/>
      <c r="C41" s="26"/>
      <c r="D41" s="14"/>
      <c r="E41" s="26"/>
      <c r="F41" s="14"/>
      <c r="G41" s="14"/>
      <c r="H41" s="14"/>
      <c r="I41" s="14"/>
      <c r="J41" s="14"/>
      <c r="K41" s="14"/>
      <c r="L41" s="26"/>
      <c r="M41" s="26"/>
      <c r="N41" s="26"/>
      <c r="O41" s="26"/>
      <c r="P41" s="26"/>
      <c r="Q41" s="26"/>
      <c r="R41" s="26"/>
    </row>
    <row r="42" spans="1:18" x14ac:dyDescent="0.25">
      <c r="A42" s="2" t="str">
        <f>IFERROR(INDEX(Objet!A$2:A$50, MATCH(B42, Objet!B$2:B$50, 0)), "")</f>
        <v/>
      </c>
      <c r="B42" s="26"/>
      <c r="C42" s="26"/>
      <c r="D42" s="14"/>
      <c r="E42" s="26"/>
      <c r="F42" s="14"/>
      <c r="G42" s="14"/>
      <c r="H42" s="14"/>
      <c r="I42" s="14"/>
      <c r="J42" s="14"/>
      <c r="K42" s="14"/>
      <c r="L42" s="26"/>
      <c r="M42" s="26"/>
      <c r="N42" s="26"/>
      <c r="O42" s="26"/>
      <c r="P42" s="26"/>
      <c r="Q42" s="26"/>
      <c r="R42" s="26"/>
    </row>
    <row r="43" spans="1:18" x14ac:dyDescent="0.25">
      <c r="A43" s="2" t="str">
        <f>IFERROR(INDEX(Objet!A$2:A$50, MATCH(B43, Objet!B$2:B$50, 0)), "")</f>
        <v/>
      </c>
      <c r="B43" s="26"/>
      <c r="C43" s="26"/>
      <c r="D43" s="14"/>
      <c r="E43" s="26"/>
      <c r="F43" s="14"/>
      <c r="G43" s="14"/>
      <c r="H43" s="14"/>
      <c r="I43" s="14"/>
      <c r="J43" s="14"/>
      <c r="K43" s="14"/>
      <c r="L43" s="26"/>
      <c r="M43" s="26"/>
      <c r="N43" s="26"/>
      <c r="O43" s="26"/>
      <c r="P43" s="26"/>
      <c r="Q43" s="26"/>
      <c r="R43" s="26"/>
    </row>
    <row r="44" spans="1:18" x14ac:dyDescent="0.25">
      <c r="A44" s="2" t="str">
        <f>IFERROR(INDEX(Objet!A$2:A$50, MATCH(B44, Objet!B$2:B$50, 0)), "")</f>
        <v/>
      </c>
      <c r="B44" s="26"/>
      <c r="C44" s="26"/>
      <c r="D44" s="14"/>
      <c r="E44" s="26"/>
      <c r="F44" s="14"/>
      <c r="G44" s="14"/>
      <c r="H44" s="14"/>
      <c r="I44" s="14"/>
      <c r="J44" s="14"/>
      <c r="K44" s="14"/>
      <c r="L44" s="26"/>
      <c r="M44" s="26"/>
      <c r="N44" s="26"/>
      <c r="O44" s="26"/>
      <c r="P44" s="26"/>
      <c r="Q44" s="26"/>
      <c r="R44" s="26"/>
    </row>
    <row r="45" spans="1:18" x14ac:dyDescent="0.25">
      <c r="A45" s="2" t="str">
        <f>IFERROR(INDEX(Objet!A$2:A$50, MATCH(B45, Objet!B$2:B$50, 0)), "")</f>
        <v/>
      </c>
      <c r="B45" s="26"/>
      <c r="C45" s="26"/>
      <c r="D45" s="14"/>
      <c r="E45" s="26"/>
      <c r="F45" s="14"/>
      <c r="G45" s="14"/>
      <c r="H45" s="14"/>
      <c r="I45" s="14"/>
      <c r="J45" s="14"/>
      <c r="K45" s="14"/>
      <c r="L45" s="26"/>
      <c r="M45" s="26"/>
      <c r="N45" s="26"/>
      <c r="O45" s="26"/>
      <c r="P45" s="26"/>
      <c r="Q45" s="26"/>
      <c r="R45" s="26"/>
    </row>
    <row r="46" spans="1:18" x14ac:dyDescent="0.25">
      <c r="A46" s="2" t="str">
        <f>IFERROR(INDEX(Objet!A$2:A$50, MATCH(B46, Objet!B$2:B$50, 0)), "")</f>
        <v/>
      </c>
      <c r="B46" s="26"/>
      <c r="C46" s="26"/>
      <c r="D46" s="14"/>
      <c r="E46" s="26"/>
      <c r="F46" s="14"/>
      <c r="G46" s="14"/>
      <c r="H46" s="14"/>
      <c r="I46" s="14"/>
      <c r="J46" s="14"/>
      <c r="K46" s="14"/>
      <c r="L46" s="26"/>
      <c r="M46" s="26"/>
      <c r="N46" s="26"/>
      <c r="O46" s="26"/>
      <c r="P46" s="26"/>
      <c r="Q46" s="26"/>
      <c r="R46" s="26"/>
    </row>
    <row r="47" spans="1:18" x14ac:dyDescent="0.25">
      <c r="A47" s="2" t="str">
        <f>IFERROR(INDEX(Objet!A$2:A$50, MATCH(B47, Objet!B$2:B$50, 0)), "")</f>
        <v/>
      </c>
      <c r="B47" s="26"/>
      <c r="C47" s="26"/>
      <c r="D47" s="14"/>
      <c r="E47" s="26"/>
      <c r="F47" s="14"/>
      <c r="G47" s="14"/>
      <c r="H47" s="14"/>
      <c r="I47" s="14"/>
      <c r="J47" s="14"/>
      <c r="K47" s="14"/>
      <c r="L47" s="26"/>
      <c r="M47" s="26"/>
      <c r="N47" s="26"/>
      <c r="O47" s="26"/>
      <c r="P47" s="26"/>
      <c r="Q47" s="26"/>
      <c r="R47" s="26"/>
    </row>
    <row r="48" spans="1:18" x14ac:dyDescent="0.25">
      <c r="A48" s="2" t="str">
        <f>IFERROR(INDEX(Objet!A$2:A$50, MATCH(B48, Objet!B$2:B$50, 0)), "")</f>
        <v/>
      </c>
      <c r="B48" s="26"/>
      <c r="C48" s="26"/>
      <c r="D48" s="14"/>
      <c r="E48" s="26"/>
      <c r="F48" s="14"/>
      <c r="G48" s="14"/>
      <c r="H48" s="14"/>
      <c r="I48" s="14"/>
      <c r="J48" s="14"/>
      <c r="K48" s="14"/>
      <c r="L48" s="26"/>
      <c r="M48" s="26"/>
      <c r="N48" s="26"/>
      <c r="O48" s="26"/>
      <c r="P48" s="26"/>
      <c r="Q48" s="26"/>
      <c r="R48" s="26"/>
    </row>
    <row r="49" spans="1:18" x14ac:dyDescent="0.25">
      <c r="A49" s="2" t="str">
        <f>IFERROR(INDEX(Objet!A$2:A$50, MATCH(B49, Objet!B$2:B$50, 0)), "")</f>
        <v/>
      </c>
      <c r="B49" s="26"/>
      <c r="C49" s="26"/>
      <c r="D49" s="14"/>
      <c r="E49" s="26"/>
      <c r="F49" s="14"/>
      <c r="G49" s="14"/>
      <c r="H49" s="14"/>
      <c r="I49" s="14"/>
      <c r="J49" s="14"/>
      <c r="K49" s="14"/>
      <c r="L49" s="26"/>
      <c r="M49" s="26"/>
      <c r="N49" s="26"/>
      <c r="O49" s="26"/>
      <c r="P49" s="26"/>
      <c r="Q49" s="26"/>
      <c r="R49" s="26"/>
    </row>
    <row r="50" spans="1:18" x14ac:dyDescent="0.25">
      <c r="A50" s="2" t="str">
        <f>IFERROR(INDEX(Objet!A$2:A$50, MATCH(B50, Objet!B$2:B$50, 0)), "")</f>
        <v/>
      </c>
      <c r="B50" s="26"/>
      <c r="C50" s="26"/>
      <c r="D50" s="14"/>
      <c r="E50" s="26"/>
      <c r="F50" s="14"/>
      <c r="G50" s="14"/>
      <c r="H50" s="14"/>
      <c r="I50" s="14"/>
      <c r="J50" s="14"/>
      <c r="K50" s="14"/>
      <c r="L50" s="26"/>
      <c r="M50" s="26"/>
      <c r="N50" s="26"/>
      <c r="O50" s="26"/>
      <c r="P50" s="26"/>
      <c r="Q50" s="26"/>
      <c r="R50" s="26"/>
    </row>
  </sheetData>
  <sheetProtection sheet="1" objects="1" scenarios="1" formatCells="0" formatColumns="0" formatRows="0" sort="0" pivotTables="0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A0C1BB0-34ED-4B16-AF74-FC7AE9C1BF0E}">
          <x14:formula1>
            <xm:f>'Ne pas éditer 2'!$I$2:$I$7</xm:f>
          </x14:formula1>
          <xm:sqref>E2:E50</xm:sqref>
        </x14:dataValidation>
        <x14:dataValidation type="list" showInputMessage="1" showErrorMessage="1" xr:uid="{87015EB7-602F-4DAE-B630-3181D8705FD2}">
          <x14:formula1>
            <xm:f>Objet!$B$2:$B$50</xm:f>
          </x14:formula1>
          <xm:sqref>B2:B50</xm:sqref>
        </x14:dataValidation>
        <x14:dataValidation type="list" showInputMessage="1" showErrorMessage="1" xr:uid="{2F093093-8602-4CD9-A9B6-D14D6E7C66FC}">
          <x14:formula1>
            <xm:f>'Essence - données de base'!$M$2:$M$50</xm:f>
          </x14:formula1>
          <xm:sqref>C2:C50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845A7-F34A-40D5-8765-BF2EBEE2BD25}">
  <dimension ref="A1:J50"/>
  <sheetViews>
    <sheetView zoomScale="85" zoomScaleNormal="85" workbookViewId="0">
      <pane ySplit="1" topLeftCell="A2" activePane="bottomLeft" state="frozen"/>
      <selection pane="bottomLeft" activeCell="J2" sqref="J2"/>
    </sheetView>
  </sheetViews>
  <sheetFormatPr baseColWidth="10" defaultRowHeight="15" x14ac:dyDescent="0.25"/>
  <cols>
    <col min="2" max="2" width="11.85546875" customWidth="1"/>
    <col min="3" max="3" width="11.140625" customWidth="1"/>
    <col min="4" max="4" width="13.42578125" customWidth="1"/>
    <col min="5" max="5" width="12.85546875" customWidth="1"/>
    <col min="6" max="6" width="16.5703125" customWidth="1"/>
  </cols>
  <sheetData>
    <row r="1" spans="1:10" ht="84" x14ac:dyDescent="0.25">
      <c r="A1" s="8" t="s">
        <v>1</v>
      </c>
      <c r="B1" s="20" t="s">
        <v>1364</v>
      </c>
      <c r="C1" s="31" t="s">
        <v>1331</v>
      </c>
      <c r="D1" s="32" t="s">
        <v>1332</v>
      </c>
      <c r="E1" s="18" t="s">
        <v>1365</v>
      </c>
      <c r="F1" s="20" t="s">
        <v>1366</v>
      </c>
      <c r="G1" s="20" t="s">
        <v>328</v>
      </c>
      <c r="H1" s="18" t="s">
        <v>1367</v>
      </c>
      <c r="I1" s="20" t="s">
        <v>1368</v>
      </c>
      <c r="J1" s="18" t="s">
        <v>1369</v>
      </c>
    </row>
    <row r="2" spans="1:10" x14ac:dyDescent="0.25">
      <c r="A2" s="2" t="str">
        <f>IF(ISNUMBER(MATCH(B2, Objet!B$2:B$50, 0)), MAX($A$1:A1) + 1, "")</f>
        <v/>
      </c>
      <c r="B2" s="14"/>
      <c r="C2" s="14"/>
      <c r="D2" s="14"/>
      <c r="E2" s="14"/>
      <c r="F2" s="26"/>
      <c r="G2" s="14"/>
      <c r="H2" s="14"/>
      <c r="I2" s="14"/>
      <c r="J2" s="14"/>
    </row>
    <row r="3" spans="1:10" x14ac:dyDescent="0.25">
      <c r="A3" s="2" t="str">
        <f>IF(ISNUMBER(MATCH(B3, Objet!B$2:B$50, 0)), MAX($A$1:A2) + 1, "")</f>
        <v/>
      </c>
      <c r="B3" s="14"/>
      <c r="C3" s="14"/>
      <c r="D3" s="14"/>
      <c r="E3" s="14"/>
      <c r="F3" s="26"/>
      <c r="G3" s="14"/>
      <c r="H3" s="14"/>
      <c r="I3" s="14"/>
      <c r="J3" s="14"/>
    </row>
    <row r="4" spans="1:10" x14ac:dyDescent="0.25">
      <c r="A4" s="2" t="str">
        <f>IF(ISNUMBER(MATCH(B4, Objet!B$2:B$50, 0)), MAX($A$1:A3) + 1, "")</f>
        <v/>
      </c>
      <c r="B4" s="14"/>
      <c r="C4" s="14"/>
      <c r="D4" s="14"/>
      <c r="E4" s="14"/>
      <c r="F4" s="26"/>
      <c r="G4" s="14"/>
      <c r="H4" s="14"/>
      <c r="I4" s="14"/>
      <c r="J4" s="14"/>
    </row>
    <row r="5" spans="1:10" x14ac:dyDescent="0.25">
      <c r="A5" s="2" t="str">
        <f>IF(ISNUMBER(MATCH(B5, Objet!B$2:B$50, 0)), MAX($A$1:A4) + 1, "")</f>
        <v/>
      </c>
      <c r="B5" s="14"/>
      <c r="C5" s="14"/>
      <c r="D5" s="14"/>
      <c r="E5" s="14"/>
      <c r="F5" s="26"/>
      <c r="G5" s="14"/>
      <c r="H5" s="14"/>
      <c r="I5" s="14"/>
      <c r="J5" s="14"/>
    </row>
    <row r="6" spans="1:10" x14ac:dyDescent="0.25">
      <c r="A6" s="2" t="str">
        <f>IF(ISNUMBER(MATCH(B6, Objet!B$2:B$50, 0)), MAX($A$1:A5) + 1, "")</f>
        <v/>
      </c>
      <c r="B6" s="14"/>
      <c r="C6" s="14"/>
      <c r="D6" s="14"/>
      <c r="E6" s="14"/>
      <c r="F6" s="26"/>
      <c r="G6" s="14"/>
      <c r="H6" s="14"/>
      <c r="I6" s="14"/>
      <c r="J6" s="14"/>
    </row>
    <row r="7" spans="1:10" x14ac:dyDescent="0.25">
      <c r="A7" s="2" t="str">
        <f>IF(ISNUMBER(MATCH(B7, Objet!B$2:B$50, 0)), MAX($A$1:A6) + 1, "")</f>
        <v/>
      </c>
      <c r="B7" s="14"/>
      <c r="C7" s="14"/>
      <c r="D7" s="14"/>
      <c r="E7" s="14"/>
      <c r="F7" s="26"/>
      <c r="G7" s="14"/>
      <c r="H7" s="14"/>
      <c r="I7" s="14"/>
      <c r="J7" s="14"/>
    </row>
    <row r="8" spans="1:10" x14ac:dyDescent="0.25">
      <c r="A8" s="2" t="str">
        <f>IF(ISNUMBER(MATCH(B8, Objet!B$2:B$50, 0)), MAX($A$1:A7) + 1, "")</f>
        <v/>
      </c>
      <c r="B8" s="14"/>
      <c r="C8" s="14"/>
      <c r="D8" s="14"/>
      <c r="E8" s="14"/>
      <c r="F8" s="26"/>
      <c r="G8" s="14"/>
      <c r="H8" s="14"/>
      <c r="I8" s="14"/>
      <c r="J8" s="14"/>
    </row>
    <row r="9" spans="1:10" x14ac:dyDescent="0.25">
      <c r="A9" s="2" t="str">
        <f>IF(ISNUMBER(MATCH(B9, Objet!B$2:B$50, 0)), MAX($A$1:A8) + 1, "")</f>
        <v/>
      </c>
      <c r="B9" s="14"/>
      <c r="C9" s="14"/>
      <c r="D9" s="14"/>
      <c r="E9" s="14"/>
      <c r="F9" s="26"/>
      <c r="G9" s="14"/>
      <c r="H9" s="14"/>
      <c r="I9" s="14"/>
      <c r="J9" s="14"/>
    </row>
    <row r="10" spans="1:10" x14ac:dyDescent="0.25">
      <c r="A10" s="2" t="str">
        <f>IF(ISNUMBER(MATCH(B10, Objet!B$2:B$50, 0)), MAX($A$1:A9) + 1, "")</f>
        <v/>
      </c>
      <c r="B10" s="14"/>
      <c r="C10" s="14"/>
      <c r="D10" s="14"/>
      <c r="E10" s="14"/>
      <c r="F10" s="26"/>
      <c r="G10" s="14"/>
      <c r="H10" s="14"/>
      <c r="I10" s="14"/>
      <c r="J10" s="14"/>
    </row>
    <row r="11" spans="1:10" x14ac:dyDescent="0.25">
      <c r="A11" s="2" t="str">
        <f>IF(ISNUMBER(MATCH(B11, Objet!B$2:B$50, 0)), MAX($A$1:A10) + 1, "")</f>
        <v/>
      </c>
      <c r="B11" s="14"/>
      <c r="C11" s="14"/>
      <c r="D11" s="14"/>
      <c r="E11" s="14"/>
      <c r="F11" s="26"/>
      <c r="G11" s="14"/>
      <c r="H11" s="14"/>
      <c r="I11" s="14"/>
      <c r="J11" s="14"/>
    </row>
    <row r="12" spans="1:10" x14ac:dyDescent="0.25">
      <c r="A12" s="2" t="str">
        <f>IF(ISNUMBER(MATCH(B12, Objet!B$2:B$50, 0)), MAX($A$1:A11) + 1, "")</f>
        <v/>
      </c>
      <c r="B12" s="14"/>
      <c r="C12" s="14"/>
      <c r="D12" s="14"/>
      <c r="E12" s="14"/>
      <c r="F12" s="26"/>
      <c r="G12" s="14"/>
      <c r="H12" s="14"/>
      <c r="I12" s="14"/>
      <c r="J12" s="14"/>
    </row>
    <row r="13" spans="1:10" x14ac:dyDescent="0.25">
      <c r="A13" s="2" t="str">
        <f>IF(ISNUMBER(MATCH(B13, Objet!B$2:B$50, 0)), MAX($A$1:A12) + 1, "")</f>
        <v/>
      </c>
      <c r="B13" s="14"/>
      <c r="C13" s="14"/>
      <c r="D13" s="14"/>
      <c r="E13" s="14"/>
      <c r="F13" s="26"/>
      <c r="G13" s="14"/>
      <c r="H13" s="14"/>
      <c r="I13" s="14"/>
      <c r="J13" s="14"/>
    </row>
    <row r="14" spans="1:10" x14ac:dyDescent="0.25">
      <c r="A14" s="2" t="str">
        <f>IF(ISNUMBER(MATCH(B14, Objet!B$2:B$50, 0)), MAX($A$1:A13) + 1, "")</f>
        <v/>
      </c>
      <c r="B14" s="14"/>
      <c r="C14" s="14"/>
      <c r="D14" s="14"/>
      <c r="E14" s="14"/>
      <c r="F14" s="26"/>
      <c r="G14" s="14"/>
      <c r="H14" s="14"/>
      <c r="I14" s="14"/>
      <c r="J14" s="14"/>
    </row>
    <row r="15" spans="1:10" x14ac:dyDescent="0.25">
      <c r="A15" s="2" t="str">
        <f>IF(ISNUMBER(MATCH(B15, Objet!B$2:B$50, 0)), MAX($A$1:A14) + 1, "")</f>
        <v/>
      </c>
      <c r="B15" s="14"/>
      <c r="C15" s="14"/>
      <c r="D15" s="14"/>
      <c r="E15" s="14"/>
      <c r="F15" s="26"/>
      <c r="G15" s="14"/>
      <c r="H15" s="14"/>
      <c r="I15" s="14"/>
      <c r="J15" s="14"/>
    </row>
    <row r="16" spans="1:10" x14ac:dyDescent="0.25">
      <c r="A16" s="2" t="str">
        <f>IF(ISNUMBER(MATCH(B16, Objet!B$2:B$50, 0)), MAX($A$1:A15) + 1, "")</f>
        <v/>
      </c>
      <c r="B16" s="14"/>
      <c r="C16" s="14"/>
      <c r="D16" s="14"/>
      <c r="E16" s="14"/>
      <c r="F16" s="26"/>
      <c r="G16" s="14"/>
      <c r="H16" s="14"/>
      <c r="I16" s="14"/>
      <c r="J16" s="14"/>
    </row>
    <row r="17" spans="1:10" x14ac:dyDescent="0.25">
      <c r="A17" s="2" t="str">
        <f>IF(ISNUMBER(MATCH(B17, Objet!B$2:B$50, 0)), MAX($A$1:A16) + 1, "")</f>
        <v/>
      </c>
      <c r="B17" s="14"/>
      <c r="C17" s="14"/>
      <c r="D17" s="14"/>
      <c r="E17" s="14"/>
      <c r="F17" s="26"/>
      <c r="G17" s="14"/>
      <c r="H17" s="14"/>
      <c r="I17" s="14"/>
      <c r="J17" s="14"/>
    </row>
    <row r="18" spans="1:10" x14ac:dyDescent="0.25">
      <c r="A18" s="2" t="str">
        <f>IF(ISNUMBER(MATCH(B18, Objet!B$2:B$50, 0)), MAX($A$1:A17) + 1, "")</f>
        <v/>
      </c>
      <c r="B18" s="14"/>
      <c r="C18" s="14"/>
      <c r="D18" s="14"/>
      <c r="E18" s="14"/>
      <c r="F18" s="26"/>
      <c r="G18" s="14"/>
      <c r="H18" s="14"/>
      <c r="I18" s="14"/>
      <c r="J18" s="14"/>
    </row>
    <row r="19" spans="1:10" x14ac:dyDescent="0.25">
      <c r="A19" s="2" t="str">
        <f>IF(ISNUMBER(MATCH(B19, Objet!B$2:B$50, 0)), MAX($A$1:A18) + 1, "")</f>
        <v/>
      </c>
      <c r="B19" s="14"/>
      <c r="C19" s="14"/>
      <c r="D19" s="14"/>
      <c r="E19" s="14"/>
      <c r="F19" s="26"/>
      <c r="G19" s="14"/>
      <c r="H19" s="14"/>
      <c r="I19" s="14"/>
      <c r="J19" s="14"/>
    </row>
    <row r="20" spans="1:10" x14ac:dyDescent="0.25">
      <c r="A20" s="2" t="str">
        <f>IF(ISNUMBER(MATCH(B20, Objet!B$2:B$50, 0)), MAX($A$1:A19) + 1, "")</f>
        <v/>
      </c>
      <c r="B20" s="14"/>
      <c r="C20" s="14"/>
      <c r="D20" s="14"/>
      <c r="E20" s="14"/>
      <c r="F20" s="26"/>
      <c r="G20" s="14"/>
      <c r="H20" s="14"/>
      <c r="I20" s="14"/>
      <c r="J20" s="14"/>
    </row>
    <row r="21" spans="1:10" x14ac:dyDescent="0.25">
      <c r="A21" s="2" t="str">
        <f>IF(ISNUMBER(MATCH(B21, Objet!B$2:B$50, 0)), MAX($A$1:A20) + 1, "")</f>
        <v/>
      </c>
      <c r="B21" s="14"/>
      <c r="C21" s="14"/>
      <c r="D21" s="14"/>
      <c r="E21" s="14"/>
      <c r="F21" s="26"/>
      <c r="G21" s="14"/>
      <c r="H21" s="14"/>
      <c r="I21" s="14"/>
      <c r="J21" s="14"/>
    </row>
    <row r="22" spans="1:10" x14ac:dyDescent="0.25">
      <c r="A22" s="2" t="str">
        <f>IF(ISNUMBER(MATCH(B22, Objet!B$2:B$50, 0)), MAX($A$1:A21) + 1, "")</f>
        <v/>
      </c>
      <c r="B22" s="14"/>
      <c r="C22" s="14"/>
      <c r="D22" s="14"/>
      <c r="E22" s="14"/>
      <c r="F22" s="26"/>
      <c r="G22" s="14"/>
      <c r="H22" s="14"/>
      <c r="I22" s="14"/>
      <c r="J22" s="14"/>
    </row>
    <row r="23" spans="1:10" x14ac:dyDescent="0.25">
      <c r="A23" s="2" t="str">
        <f>IF(ISNUMBER(MATCH(B23, Objet!B$2:B$50, 0)), MAX($A$1:A22) + 1, "")</f>
        <v/>
      </c>
      <c r="B23" s="14"/>
      <c r="C23" s="14"/>
      <c r="D23" s="14"/>
      <c r="E23" s="14"/>
      <c r="F23" s="26"/>
      <c r="G23" s="14"/>
      <c r="H23" s="14"/>
      <c r="I23" s="14"/>
      <c r="J23" s="14"/>
    </row>
    <row r="24" spans="1:10" x14ac:dyDescent="0.25">
      <c r="A24" s="2" t="str">
        <f>IF(ISNUMBER(MATCH(B24, Objet!B$2:B$50, 0)), MAX($A$1:A23) + 1, "")</f>
        <v/>
      </c>
      <c r="B24" s="14"/>
      <c r="C24" s="14"/>
      <c r="D24" s="14"/>
      <c r="E24" s="14"/>
      <c r="F24" s="26"/>
      <c r="G24" s="14"/>
      <c r="H24" s="14"/>
      <c r="I24" s="14"/>
      <c r="J24" s="14"/>
    </row>
    <row r="25" spans="1:10" x14ac:dyDescent="0.25">
      <c r="A25" s="2" t="str">
        <f>IF(ISNUMBER(MATCH(B25, Objet!B$2:B$50, 0)), MAX($A$1:A24) + 1, "")</f>
        <v/>
      </c>
      <c r="B25" s="14"/>
      <c r="C25" s="14"/>
      <c r="D25" s="14"/>
      <c r="E25" s="14"/>
      <c r="F25" s="26"/>
      <c r="G25" s="14"/>
      <c r="H25" s="14"/>
      <c r="I25" s="14"/>
      <c r="J25" s="14"/>
    </row>
    <row r="26" spans="1:10" x14ac:dyDescent="0.25">
      <c r="A26" s="2" t="str">
        <f>IF(ISNUMBER(MATCH(B26, Objet!B$2:B$50, 0)), MAX($A$1:A25) + 1, "")</f>
        <v/>
      </c>
      <c r="B26" s="14"/>
      <c r="C26" s="14"/>
      <c r="D26" s="14"/>
      <c r="E26" s="14"/>
      <c r="F26" s="26"/>
      <c r="G26" s="14"/>
      <c r="H26" s="14"/>
      <c r="I26" s="14"/>
      <c r="J26" s="14"/>
    </row>
    <row r="27" spans="1:10" x14ac:dyDescent="0.25">
      <c r="A27" s="2" t="str">
        <f>IF(ISNUMBER(MATCH(B27, Objet!B$2:B$50, 0)), MAX($A$1:A26) + 1, "")</f>
        <v/>
      </c>
      <c r="B27" s="14"/>
      <c r="C27" s="14"/>
      <c r="D27" s="14"/>
      <c r="E27" s="14"/>
      <c r="F27" s="26"/>
      <c r="G27" s="14"/>
      <c r="H27" s="14"/>
      <c r="I27" s="14"/>
      <c r="J27" s="14"/>
    </row>
    <row r="28" spans="1:10" x14ac:dyDescent="0.25">
      <c r="A28" s="2" t="str">
        <f>IF(ISNUMBER(MATCH(B28, Objet!B$2:B$50, 0)), MAX($A$1:A27) + 1, "")</f>
        <v/>
      </c>
      <c r="B28" s="14"/>
      <c r="C28" s="14"/>
      <c r="D28" s="14"/>
      <c r="E28" s="14"/>
      <c r="F28" s="26"/>
      <c r="G28" s="14"/>
      <c r="H28" s="14"/>
      <c r="I28" s="14"/>
      <c r="J28" s="14"/>
    </row>
    <row r="29" spans="1:10" x14ac:dyDescent="0.25">
      <c r="A29" s="2" t="str">
        <f>IF(ISNUMBER(MATCH(B29, Objet!B$2:B$50, 0)), MAX($A$1:A28) + 1, "")</f>
        <v/>
      </c>
      <c r="B29" s="14"/>
      <c r="C29" s="14"/>
      <c r="D29" s="14"/>
      <c r="E29" s="14"/>
      <c r="F29" s="26"/>
      <c r="G29" s="14"/>
      <c r="H29" s="14"/>
      <c r="I29" s="14"/>
      <c r="J29" s="14"/>
    </row>
    <row r="30" spans="1:10" x14ac:dyDescent="0.25">
      <c r="A30" s="2" t="str">
        <f>IF(ISNUMBER(MATCH(B30, Objet!B$2:B$50, 0)), MAX($A$1:A29) + 1, "")</f>
        <v/>
      </c>
      <c r="B30" s="14"/>
      <c r="C30" s="14"/>
      <c r="D30" s="14"/>
      <c r="E30" s="14"/>
      <c r="F30" s="26"/>
      <c r="G30" s="14"/>
      <c r="H30" s="14"/>
      <c r="I30" s="14"/>
      <c r="J30" s="14"/>
    </row>
    <row r="31" spans="1:10" x14ac:dyDescent="0.25">
      <c r="A31" s="2" t="str">
        <f>IF(ISNUMBER(MATCH(B31, Objet!B$2:B$50, 0)), MAX($A$1:A30) + 1, "")</f>
        <v/>
      </c>
      <c r="B31" s="14"/>
      <c r="C31" s="14"/>
      <c r="D31" s="14"/>
      <c r="E31" s="14"/>
      <c r="F31" s="26"/>
      <c r="G31" s="14"/>
      <c r="H31" s="14"/>
      <c r="I31" s="14"/>
      <c r="J31" s="14"/>
    </row>
    <row r="32" spans="1:10" x14ac:dyDescent="0.25">
      <c r="A32" s="2" t="str">
        <f>IF(ISNUMBER(MATCH(B32, Objet!B$2:B$50, 0)), MAX($A$1:A31) + 1, "")</f>
        <v/>
      </c>
      <c r="B32" s="14"/>
      <c r="C32" s="14"/>
      <c r="D32" s="14"/>
      <c r="E32" s="14"/>
      <c r="F32" s="26"/>
      <c r="G32" s="14"/>
      <c r="H32" s="14"/>
      <c r="I32" s="14"/>
      <c r="J32" s="14"/>
    </row>
    <row r="33" spans="1:10" x14ac:dyDescent="0.25">
      <c r="A33" s="2" t="str">
        <f>IF(ISNUMBER(MATCH(B33, Objet!B$2:B$50, 0)), MAX($A$1:A32) + 1, "")</f>
        <v/>
      </c>
      <c r="B33" s="14"/>
      <c r="C33" s="14"/>
      <c r="D33" s="14"/>
      <c r="E33" s="14"/>
      <c r="F33" s="26"/>
      <c r="G33" s="14"/>
      <c r="H33" s="14"/>
      <c r="I33" s="14"/>
      <c r="J33" s="14"/>
    </row>
    <row r="34" spans="1:10" x14ac:dyDescent="0.25">
      <c r="A34" s="2" t="str">
        <f>IF(ISNUMBER(MATCH(B34, Objet!B$2:B$50, 0)), MAX($A$1:A33) + 1, "")</f>
        <v/>
      </c>
      <c r="B34" s="14"/>
      <c r="C34" s="14"/>
      <c r="D34" s="14"/>
      <c r="E34" s="14"/>
      <c r="F34" s="26"/>
      <c r="G34" s="14"/>
      <c r="H34" s="14"/>
      <c r="I34" s="14"/>
      <c r="J34" s="14"/>
    </row>
    <row r="35" spans="1:10" x14ac:dyDescent="0.25">
      <c r="A35" s="2" t="str">
        <f>IF(ISNUMBER(MATCH(B35, Objet!B$2:B$50, 0)), MAX($A$1:A34) + 1, "")</f>
        <v/>
      </c>
      <c r="B35" s="14"/>
      <c r="C35" s="14"/>
      <c r="D35" s="14"/>
      <c r="E35" s="14"/>
      <c r="F35" s="26"/>
      <c r="G35" s="14"/>
      <c r="H35" s="14"/>
      <c r="I35" s="14"/>
      <c r="J35" s="14"/>
    </row>
    <row r="36" spans="1:10" x14ac:dyDescent="0.25">
      <c r="A36" s="2" t="str">
        <f>IF(ISNUMBER(MATCH(B36, Objet!B$2:B$50, 0)), MAX($A$1:A35) + 1, "")</f>
        <v/>
      </c>
      <c r="B36" s="14"/>
      <c r="C36" s="14"/>
      <c r="D36" s="14"/>
      <c r="E36" s="14"/>
      <c r="F36" s="26"/>
      <c r="G36" s="14"/>
      <c r="H36" s="14"/>
      <c r="I36" s="14"/>
      <c r="J36" s="14"/>
    </row>
    <row r="37" spans="1:10" x14ac:dyDescent="0.25">
      <c r="A37" s="2" t="str">
        <f>IF(ISNUMBER(MATCH(B37, Objet!B$2:B$50, 0)), MAX($A$1:A36) + 1, "")</f>
        <v/>
      </c>
      <c r="B37" s="14"/>
      <c r="C37" s="14"/>
      <c r="D37" s="14"/>
      <c r="E37" s="14"/>
      <c r="F37" s="26"/>
      <c r="G37" s="14"/>
      <c r="H37" s="14"/>
      <c r="I37" s="14"/>
      <c r="J37" s="14"/>
    </row>
    <row r="38" spans="1:10" x14ac:dyDescent="0.25">
      <c r="A38" s="2" t="str">
        <f>IF(ISNUMBER(MATCH(B38, Objet!B$2:B$50, 0)), MAX($A$1:A37) + 1, "")</f>
        <v/>
      </c>
      <c r="B38" s="14"/>
      <c r="C38" s="14"/>
      <c r="D38" s="14"/>
      <c r="E38" s="14"/>
      <c r="F38" s="26"/>
      <c r="G38" s="14"/>
      <c r="H38" s="14"/>
      <c r="I38" s="14"/>
      <c r="J38" s="14"/>
    </row>
    <row r="39" spans="1:10" x14ac:dyDescent="0.25">
      <c r="A39" s="2" t="str">
        <f>IF(ISNUMBER(MATCH(B39, Objet!B$2:B$50, 0)), MAX($A$1:A38) + 1, "")</f>
        <v/>
      </c>
      <c r="B39" s="14"/>
      <c r="C39" s="14"/>
      <c r="D39" s="14"/>
      <c r="E39" s="14"/>
      <c r="F39" s="26"/>
      <c r="G39" s="14"/>
      <c r="H39" s="14"/>
      <c r="I39" s="14"/>
      <c r="J39" s="14"/>
    </row>
    <row r="40" spans="1:10" x14ac:dyDescent="0.25">
      <c r="A40" s="2" t="str">
        <f>IF(ISNUMBER(MATCH(B40, Objet!B$2:B$50, 0)), MAX($A$1:A39) + 1, "")</f>
        <v/>
      </c>
      <c r="B40" s="14"/>
      <c r="C40" s="14"/>
      <c r="D40" s="14"/>
      <c r="E40" s="14"/>
      <c r="F40" s="26"/>
      <c r="G40" s="14"/>
      <c r="H40" s="14"/>
      <c r="I40" s="14"/>
      <c r="J40" s="14"/>
    </row>
    <row r="41" spans="1:10" x14ac:dyDescent="0.25">
      <c r="A41" s="2" t="str">
        <f>IF(ISNUMBER(MATCH(B41, Objet!B$2:B$50, 0)), MAX($A$1:A40) + 1, "")</f>
        <v/>
      </c>
      <c r="B41" s="14"/>
      <c r="C41" s="14"/>
      <c r="D41" s="14"/>
      <c r="E41" s="14"/>
      <c r="F41" s="26"/>
      <c r="G41" s="14"/>
      <c r="H41" s="14"/>
      <c r="I41" s="14"/>
      <c r="J41" s="14"/>
    </row>
    <row r="42" spans="1:10" x14ac:dyDescent="0.25">
      <c r="A42" s="2" t="str">
        <f>IF(ISNUMBER(MATCH(B42, Objet!B$2:B$50, 0)), MAX($A$1:A41) + 1, "")</f>
        <v/>
      </c>
      <c r="B42" s="14"/>
      <c r="C42" s="14"/>
      <c r="D42" s="14"/>
      <c r="E42" s="14"/>
      <c r="F42" s="26"/>
      <c r="G42" s="14"/>
      <c r="H42" s="14"/>
      <c r="I42" s="14"/>
      <c r="J42" s="14"/>
    </row>
    <row r="43" spans="1:10" x14ac:dyDescent="0.25">
      <c r="A43" s="2" t="str">
        <f>IF(ISNUMBER(MATCH(B43, Objet!B$2:B$50, 0)), MAX($A$1:A42) + 1, "")</f>
        <v/>
      </c>
      <c r="B43" s="14"/>
      <c r="C43" s="14"/>
      <c r="D43" s="14"/>
      <c r="E43" s="14"/>
      <c r="F43" s="26"/>
      <c r="G43" s="14"/>
      <c r="H43" s="14"/>
      <c r="I43" s="14"/>
      <c r="J43" s="14"/>
    </row>
    <row r="44" spans="1:10" x14ac:dyDescent="0.25">
      <c r="A44" s="2" t="str">
        <f>IF(ISNUMBER(MATCH(B44, Objet!B$2:B$50, 0)), MAX($A$1:A43) + 1, "")</f>
        <v/>
      </c>
      <c r="B44" s="14"/>
      <c r="C44" s="14"/>
      <c r="D44" s="14"/>
      <c r="E44" s="14"/>
      <c r="F44" s="26"/>
      <c r="G44" s="14"/>
      <c r="H44" s="14"/>
      <c r="I44" s="14"/>
      <c r="J44" s="14"/>
    </row>
    <row r="45" spans="1:10" x14ac:dyDescent="0.25">
      <c r="A45" s="2" t="str">
        <f>IF(ISNUMBER(MATCH(B45, Objet!B$2:B$50, 0)), MAX($A$1:A44) + 1, "")</f>
        <v/>
      </c>
      <c r="B45" s="14"/>
      <c r="C45" s="14"/>
      <c r="D45" s="14"/>
      <c r="E45" s="14"/>
      <c r="F45" s="26"/>
      <c r="G45" s="14"/>
      <c r="H45" s="14"/>
      <c r="I45" s="14"/>
      <c r="J45" s="14"/>
    </row>
    <row r="46" spans="1:10" x14ac:dyDescent="0.25">
      <c r="A46" s="2" t="str">
        <f>IF(ISNUMBER(MATCH(B46, Objet!B$2:B$50, 0)), MAX($A$1:A45) + 1, "")</f>
        <v/>
      </c>
      <c r="B46" s="14"/>
      <c r="C46" s="14"/>
      <c r="D46" s="14"/>
      <c r="E46" s="14"/>
      <c r="F46" s="26"/>
      <c r="G46" s="14"/>
      <c r="H46" s="14"/>
      <c r="I46" s="14"/>
      <c r="J46" s="14"/>
    </row>
    <row r="47" spans="1:10" x14ac:dyDescent="0.25">
      <c r="A47" s="2" t="str">
        <f>IF(ISNUMBER(MATCH(B47, Objet!B$2:B$50, 0)), MAX($A$1:A46) + 1, "")</f>
        <v/>
      </c>
      <c r="B47" s="14"/>
      <c r="C47" s="14"/>
      <c r="D47" s="14"/>
      <c r="E47" s="14"/>
      <c r="F47" s="26"/>
      <c r="G47" s="14"/>
      <c r="H47" s="14"/>
      <c r="I47" s="14"/>
      <c r="J47" s="14"/>
    </row>
    <row r="48" spans="1:10" x14ac:dyDescent="0.25">
      <c r="A48" s="2" t="str">
        <f>IF(ISNUMBER(MATCH(B48, Objet!B$2:B$50, 0)), MAX($A$1:A47) + 1, "")</f>
        <v/>
      </c>
      <c r="B48" s="14"/>
      <c r="C48" s="14"/>
      <c r="D48" s="14"/>
      <c r="E48" s="14"/>
      <c r="F48" s="26"/>
      <c r="G48" s="14"/>
      <c r="H48" s="14"/>
      <c r="I48" s="14"/>
      <c r="J48" s="14"/>
    </row>
    <row r="49" spans="1:10" x14ac:dyDescent="0.25">
      <c r="A49" s="2" t="str">
        <f>IF(ISNUMBER(MATCH(B49, Objet!B$2:B$50, 0)), MAX($A$1:A48) + 1, "")</f>
        <v/>
      </c>
      <c r="B49" s="14"/>
      <c r="C49" s="14"/>
      <c r="D49" s="14"/>
      <c r="E49" s="14"/>
      <c r="F49" s="26"/>
      <c r="G49" s="14"/>
      <c r="H49" s="14"/>
      <c r="I49" s="14"/>
      <c r="J49" s="14"/>
    </row>
    <row r="50" spans="1:10" x14ac:dyDescent="0.25">
      <c r="A50" s="2" t="str">
        <f>IF(ISNUMBER(MATCH(B50, Objet!B$2:B$50, 0)), MAX($A$1:A49) + 1, "")</f>
        <v/>
      </c>
      <c r="B50" s="14"/>
      <c r="C50" s="14"/>
      <c r="D50" s="14"/>
      <c r="E50" s="14"/>
      <c r="F50" s="26"/>
      <c r="G50" s="14"/>
      <c r="H50" s="14"/>
      <c r="I50" s="14"/>
      <c r="J50" s="14"/>
    </row>
  </sheetData>
  <sheetProtection sheet="1" objects="1" scenarios="1" formatCells="0" formatColumns="0" formatRows="0" insertColumns="0" sort="0" pivotTables="0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FF18487-342B-4401-BA6A-98146371867E}">
          <x14:formula1>
            <xm:f>Objet!$B$2:$B$50</xm:f>
          </x14:formula1>
          <xm:sqref>B2:B50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0A95-03B8-4F10-90F0-18223CBF662A}">
  <dimension ref="A1:R491"/>
  <sheetViews>
    <sheetView topLeftCell="A2" zoomScale="85" zoomScaleNormal="85" workbookViewId="0">
      <selection activeCell="J2" sqref="J2:J268"/>
    </sheetView>
  </sheetViews>
  <sheetFormatPr baseColWidth="10" defaultRowHeight="15" x14ac:dyDescent="0.25"/>
  <cols>
    <col min="1" max="1" width="17.85546875" customWidth="1"/>
    <col min="2" max="2" width="26.42578125" customWidth="1"/>
    <col min="3" max="3" width="7.7109375" customWidth="1"/>
    <col min="6" max="7" width="33.42578125" customWidth="1"/>
    <col min="8" max="8" width="11" customWidth="1"/>
    <col min="9" max="10" width="33.42578125" customWidth="1"/>
  </cols>
  <sheetData>
    <row r="1" spans="1:18" ht="15.75" x14ac:dyDescent="0.25">
      <c r="A1" s="28" t="s">
        <v>330</v>
      </c>
      <c r="B1" s="28" t="s">
        <v>331</v>
      </c>
      <c r="C1" s="1"/>
      <c r="D1" s="28" t="s">
        <v>327</v>
      </c>
      <c r="E1" s="28" t="s">
        <v>331</v>
      </c>
      <c r="F1" s="28" t="s">
        <v>351</v>
      </c>
      <c r="G1" s="28" t="s">
        <v>352</v>
      </c>
      <c r="H1" s="28"/>
      <c r="I1" s="28" t="s">
        <v>351</v>
      </c>
      <c r="J1" s="28" t="s">
        <v>352</v>
      </c>
      <c r="L1" s="28" t="s">
        <v>825</v>
      </c>
      <c r="M1" s="28" t="s">
        <v>826</v>
      </c>
      <c r="O1" s="28" t="s">
        <v>828</v>
      </c>
      <c r="Q1" s="28" t="s">
        <v>845</v>
      </c>
      <c r="R1" s="28" t="s">
        <v>846</v>
      </c>
    </row>
    <row r="2" spans="1:18" x14ac:dyDescent="0.25">
      <c r="A2" t="s">
        <v>332</v>
      </c>
      <c r="B2" t="s">
        <v>333</v>
      </c>
      <c r="D2" t="s">
        <v>332</v>
      </c>
      <c r="E2" t="s">
        <v>333</v>
      </c>
      <c r="F2" t="s">
        <v>353</v>
      </c>
      <c r="G2" t="s">
        <v>354</v>
      </c>
      <c r="I2" t="s">
        <v>60</v>
      </c>
      <c r="J2" t="s">
        <v>466</v>
      </c>
      <c r="L2" t="s">
        <v>813</v>
      </c>
      <c r="M2" t="s">
        <v>814</v>
      </c>
      <c r="O2" s="29" t="s">
        <v>829</v>
      </c>
      <c r="Q2" t="s">
        <v>5</v>
      </c>
      <c r="R2" t="s">
        <v>839</v>
      </c>
    </row>
    <row r="3" spans="1:18" x14ac:dyDescent="0.25">
      <c r="A3" t="s">
        <v>334</v>
      </c>
      <c r="B3" t="s">
        <v>335</v>
      </c>
      <c r="D3" t="s">
        <v>332</v>
      </c>
      <c r="E3" t="s">
        <v>333</v>
      </c>
      <c r="F3" t="s">
        <v>355</v>
      </c>
      <c r="G3" t="s">
        <v>356</v>
      </c>
      <c r="I3" t="s">
        <v>46</v>
      </c>
      <c r="J3" t="s">
        <v>564</v>
      </c>
      <c r="L3" t="s">
        <v>14</v>
      </c>
      <c r="M3" t="s">
        <v>14</v>
      </c>
      <c r="O3" s="29" t="s">
        <v>830</v>
      </c>
      <c r="Q3" t="s">
        <v>4</v>
      </c>
      <c r="R3" t="s">
        <v>840</v>
      </c>
    </row>
    <row r="4" spans="1:18" x14ac:dyDescent="0.25">
      <c r="A4" t="s">
        <v>336</v>
      </c>
      <c r="B4" t="s">
        <v>337</v>
      </c>
      <c r="D4" t="s">
        <v>332</v>
      </c>
      <c r="E4" t="s">
        <v>333</v>
      </c>
      <c r="F4" t="s">
        <v>357</v>
      </c>
      <c r="G4" t="s">
        <v>358</v>
      </c>
      <c r="I4" t="s">
        <v>467</v>
      </c>
      <c r="J4" t="s">
        <v>468</v>
      </c>
      <c r="L4" t="s">
        <v>13</v>
      </c>
      <c r="M4" t="s">
        <v>815</v>
      </c>
      <c r="O4" s="29" t="s">
        <v>831</v>
      </c>
      <c r="Q4" t="s">
        <v>7</v>
      </c>
      <c r="R4" t="s">
        <v>841</v>
      </c>
    </row>
    <row r="5" spans="1:18" x14ac:dyDescent="0.25">
      <c r="A5" t="s">
        <v>338</v>
      </c>
      <c r="B5" t="s">
        <v>339</v>
      </c>
      <c r="D5" t="s">
        <v>332</v>
      </c>
      <c r="E5" t="s">
        <v>333</v>
      </c>
      <c r="F5" t="s">
        <v>359</v>
      </c>
      <c r="G5" t="s">
        <v>360</v>
      </c>
      <c r="I5" t="s">
        <v>53</v>
      </c>
      <c r="J5" t="s">
        <v>469</v>
      </c>
      <c r="L5" t="s">
        <v>9</v>
      </c>
      <c r="M5" t="s">
        <v>816</v>
      </c>
      <c r="O5" s="29" t="s">
        <v>832</v>
      </c>
      <c r="Q5" t="s">
        <v>3</v>
      </c>
      <c r="R5" t="s">
        <v>842</v>
      </c>
    </row>
    <row r="6" spans="1:18" x14ac:dyDescent="0.25">
      <c r="A6" t="s">
        <v>340</v>
      </c>
      <c r="B6" t="s">
        <v>341</v>
      </c>
      <c r="D6" t="s">
        <v>332</v>
      </c>
      <c r="E6" t="s">
        <v>333</v>
      </c>
      <c r="F6" t="s">
        <v>361</v>
      </c>
      <c r="G6" t="s">
        <v>362</v>
      </c>
      <c r="I6" t="s">
        <v>625</v>
      </c>
      <c r="J6" t="s">
        <v>626</v>
      </c>
      <c r="L6" t="s">
        <v>817</v>
      </c>
      <c r="M6" t="s">
        <v>818</v>
      </c>
      <c r="O6" s="29" t="s">
        <v>833</v>
      </c>
      <c r="Q6" t="s">
        <v>8</v>
      </c>
      <c r="R6" t="s">
        <v>843</v>
      </c>
    </row>
    <row r="7" spans="1:18" x14ac:dyDescent="0.25">
      <c r="A7" t="s">
        <v>342</v>
      </c>
      <c r="B7" t="s">
        <v>343</v>
      </c>
      <c r="D7" t="s">
        <v>332</v>
      </c>
      <c r="E7" t="s">
        <v>333</v>
      </c>
      <c r="F7" t="s">
        <v>363</v>
      </c>
      <c r="G7" t="s">
        <v>364</v>
      </c>
      <c r="I7" t="s">
        <v>353</v>
      </c>
      <c r="J7" t="s">
        <v>354</v>
      </c>
      <c r="L7" t="s">
        <v>819</v>
      </c>
      <c r="M7" t="s">
        <v>820</v>
      </c>
      <c r="O7" s="29" t="s">
        <v>834</v>
      </c>
      <c r="Q7" t="s">
        <v>10</v>
      </c>
      <c r="R7" t="s">
        <v>844</v>
      </c>
    </row>
    <row r="8" spans="1:18" x14ac:dyDescent="0.25">
      <c r="A8" t="s">
        <v>344</v>
      </c>
      <c r="B8" t="s">
        <v>345</v>
      </c>
      <c r="D8" t="s">
        <v>332</v>
      </c>
      <c r="E8" t="s">
        <v>333</v>
      </c>
      <c r="F8" t="s">
        <v>365</v>
      </c>
      <c r="G8" t="s">
        <v>366</v>
      </c>
      <c r="I8" t="s">
        <v>458</v>
      </c>
      <c r="J8" t="s">
        <v>459</v>
      </c>
      <c r="L8" t="s">
        <v>821</v>
      </c>
      <c r="M8" t="s">
        <v>822</v>
      </c>
      <c r="O8" s="29" t="s">
        <v>835</v>
      </c>
    </row>
    <row r="9" spans="1:18" x14ac:dyDescent="0.25">
      <c r="A9" t="s">
        <v>346</v>
      </c>
      <c r="B9" t="s">
        <v>347</v>
      </c>
      <c r="D9" t="s">
        <v>332</v>
      </c>
      <c r="E9" t="s">
        <v>333</v>
      </c>
      <c r="F9" t="s">
        <v>367</v>
      </c>
      <c r="G9" t="s">
        <v>368</v>
      </c>
      <c r="I9" t="s">
        <v>623</v>
      </c>
      <c r="J9" t="s">
        <v>624</v>
      </c>
      <c r="L9" t="s">
        <v>6</v>
      </c>
      <c r="M9" t="s">
        <v>823</v>
      </c>
      <c r="O9" s="29" t="s">
        <v>836</v>
      </c>
    </row>
    <row r="10" spans="1:18" x14ac:dyDescent="0.25">
      <c r="A10" t="s">
        <v>348</v>
      </c>
      <c r="B10" t="s">
        <v>348</v>
      </c>
      <c r="D10" t="s">
        <v>332</v>
      </c>
      <c r="E10" t="s">
        <v>333</v>
      </c>
      <c r="F10" t="s">
        <v>369</v>
      </c>
      <c r="G10" t="s">
        <v>370</v>
      </c>
      <c r="I10" t="s">
        <v>54</v>
      </c>
      <c r="J10" t="s">
        <v>470</v>
      </c>
      <c r="L10" t="s">
        <v>12</v>
      </c>
      <c r="M10" t="s">
        <v>824</v>
      </c>
      <c r="O10" s="29" t="s">
        <v>837</v>
      </c>
    </row>
    <row r="11" spans="1:18" x14ac:dyDescent="0.25">
      <c r="A11" t="s">
        <v>349</v>
      </c>
      <c r="B11" t="s">
        <v>350</v>
      </c>
      <c r="D11" t="s">
        <v>332</v>
      </c>
      <c r="E11" t="s">
        <v>333</v>
      </c>
      <c r="F11" t="s">
        <v>371</v>
      </c>
      <c r="G11" t="s">
        <v>372</v>
      </c>
      <c r="I11" t="s">
        <v>471</v>
      </c>
      <c r="J11" t="s">
        <v>472</v>
      </c>
      <c r="O11" s="29" t="s">
        <v>838</v>
      </c>
    </row>
    <row r="12" spans="1:18" x14ac:dyDescent="0.25">
      <c r="A12" t="s">
        <v>1386</v>
      </c>
      <c r="B12" t="s">
        <v>1387</v>
      </c>
      <c r="D12" t="s">
        <v>332</v>
      </c>
      <c r="E12" t="s">
        <v>333</v>
      </c>
      <c r="F12" t="s">
        <v>373</v>
      </c>
      <c r="G12" t="s">
        <v>374</v>
      </c>
      <c r="I12" t="s">
        <v>473</v>
      </c>
      <c r="J12" t="s">
        <v>474</v>
      </c>
      <c r="O12" t="s">
        <v>827</v>
      </c>
    </row>
    <row r="13" spans="1:18" x14ac:dyDescent="0.25">
      <c r="D13" t="s">
        <v>332</v>
      </c>
      <c r="E13" t="s">
        <v>333</v>
      </c>
      <c r="F13" t="s">
        <v>375</v>
      </c>
      <c r="G13" t="s">
        <v>376</v>
      </c>
      <c r="I13" t="s">
        <v>482</v>
      </c>
      <c r="J13" t="s">
        <v>483</v>
      </c>
    </row>
    <row r="14" spans="1:18" x14ac:dyDescent="0.25">
      <c r="D14" t="s">
        <v>332</v>
      </c>
      <c r="E14" t="s">
        <v>333</v>
      </c>
      <c r="F14" t="s">
        <v>377</v>
      </c>
      <c r="G14" t="s">
        <v>378</v>
      </c>
      <c r="I14" t="s">
        <v>61</v>
      </c>
      <c r="J14" t="s">
        <v>460</v>
      </c>
    </row>
    <row r="15" spans="1:18" x14ac:dyDescent="0.25">
      <c r="D15" t="s">
        <v>332</v>
      </c>
      <c r="E15" t="s">
        <v>333</v>
      </c>
      <c r="F15" t="s">
        <v>78</v>
      </c>
      <c r="G15" t="s">
        <v>379</v>
      </c>
      <c r="I15" t="s">
        <v>478</v>
      </c>
      <c r="J15" t="s">
        <v>479</v>
      </c>
    </row>
    <row r="16" spans="1:18" x14ac:dyDescent="0.25">
      <c r="D16" t="s">
        <v>332</v>
      </c>
      <c r="E16" t="s">
        <v>333</v>
      </c>
      <c r="F16" t="s">
        <v>380</v>
      </c>
      <c r="G16" t="s">
        <v>381</v>
      </c>
      <c r="I16" t="s">
        <v>480</v>
      </c>
      <c r="J16" t="s">
        <v>481</v>
      </c>
    </row>
    <row r="17" spans="4:10" x14ac:dyDescent="0.25">
      <c r="D17" t="s">
        <v>332</v>
      </c>
      <c r="E17" t="s">
        <v>333</v>
      </c>
      <c r="F17" t="s">
        <v>382</v>
      </c>
      <c r="G17" t="s">
        <v>383</v>
      </c>
      <c r="I17" t="s">
        <v>62</v>
      </c>
      <c r="J17" t="s">
        <v>475</v>
      </c>
    </row>
    <row r="18" spans="4:10" x14ac:dyDescent="0.25">
      <c r="D18" t="s">
        <v>332</v>
      </c>
      <c r="E18" t="s">
        <v>333</v>
      </c>
      <c r="F18" t="s">
        <v>384</v>
      </c>
      <c r="G18" t="s">
        <v>385</v>
      </c>
      <c r="I18" t="s">
        <v>476</v>
      </c>
      <c r="J18" t="s">
        <v>477</v>
      </c>
    </row>
    <row r="19" spans="4:10" x14ac:dyDescent="0.25">
      <c r="D19" t="s">
        <v>332</v>
      </c>
      <c r="E19" t="s">
        <v>333</v>
      </c>
      <c r="F19" t="s">
        <v>386</v>
      </c>
      <c r="G19" t="s">
        <v>387</v>
      </c>
      <c r="I19" t="s">
        <v>57</v>
      </c>
      <c r="J19" t="s">
        <v>542</v>
      </c>
    </row>
    <row r="20" spans="4:10" x14ac:dyDescent="0.25">
      <c r="D20" t="s">
        <v>332</v>
      </c>
      <c r="E20" t="s">
        <v>333</v>
      </c>
      <c r="F20" t="s">
        <v>388</v>
      </c>
      <c r="G20" t="s">
        <v>389</v>
      </c>
      <c r="I20" t="s">
        <v>55</v>
      </c>
      <c r="J20" t="s">
        <v>533</v>
      </c>
    </row>
    <row r="21" spans="4:10" x14ac:dyDescent="0.25">
      <c r="D21" t="s">
        <v>332</v>
      </c>
      <c r="E21" t="s">
        <v>333</v>
      </c>
      <c r="F21" t="s">
        <v>390</v>
      </c>
      <c r="G21" t="s">
        <v>391</v>
      </c>
      <c r="I21" t="s">
        <v>534</v>
      </c>
      <c r="J21" t="s">
        <v>535</v>
      </c>
    </row>
    <row r="22" spans="4:10" x14ac:dyDescent="0.25">
      <c r="D22" t="s">
        <v>332</v>
      </c>
      <c r="E22" t="s">
        <v>333</v>
      </c>
      <c r="F22" t="s">
        <v>392</v>
      </c>
      <c r="G22" t="s">
        <v>393</v>
      </c>
      <c r="I22" t="s">
        <v>536</v>
      </c>
      <c r="J22" t="s">
        <v>537</v>
      </c>
    </row>
    <row r="23" spans="4:10" x14ac:dyDescent="0.25">
      <c r="D23" t="s">
        <v>332</v>
      </c>
      <c r="E23" t="s">
        <v>333</v>
      </c>
      <c r="F23" t="s">
        <v>394</v>
      </c>
      <c r="G23" t="s">
        <v>395</v>
      </c>
      <c r="I23" t="s">
        <v>538</v>
      </c>
      <c r="J23" t="s">
        <v>539</v>
      </c>
    </row>
    <row r="24" spans="4:10" x14ac:dyDescent="0.25">
      <c r="D24" t="s">
        <v>332</v>
      </c>
      <c r="E24" t="s">
        <v>333</v>
      </c>
      <c r="F24" t="s">
        <v>396</v>
      </c>
      <c r="G24" t="s">
        <v>397</v>
      </c>
      <c r="I24" t="s">
        <v>540</v>
      </c>
      <c r="J24" t="s">
        <v>541</v>
      </c>
    </row>
    <row r="25" spans="4:10" x14ac:dyDescent="0.25">
      <c r="D25" t="s">
        <v>332</v>
      </c>
      <c r="E25" t="s">
        <v>333</v>
      </c>
      <c r="F25" t="s">
        <v>398</v>
      </c>
      <c r="G25" t="s">
        <v>399</v>
      </c>
      <c r="I25" t="s">
        <v>56</v>
      </c>
      <c r="J25" t="s">
        <v>530</v>
      </c>
    </row>
    <row r="26" spans="4:10" x14ac:dyDescent="0.25">
      <c r="D26" t="s">
        <v>332</v>
      </c>
      <c r="E26" t="s">
        <v>333</v>
      </c>
      <c r="F26" t="s">
        <v>400</v>
      </c>
      <c r="G26" t="s">
        <v>401</v>
      </c>
      <c r="I26" t="s">
        <v>531</v>
      </c>
      <c r="J26" t="s">
        <v>532</v>
      </c>
    </row>
    <row r="27" spans="4:10" x14ac:dyDescent="0.25">
      <c r="D27" t="s">
        <v>334</v>
      </c>
      <c r="E27" t="s">
        <v>335</v>
      </c>
      <c r="F27" t="s">
        <v>402</v>
      </c>
      <c r="G27" t="s">
        <v>403</v>
      </c>
      <c r="I27" t="s">
        <v>484</v>
      </c>
      <c r="J27" t="s">
        <v>485</v>
      </c>
    </row>
    <row r="28" spans="4:10" x14ac:dyDescent="0.25">
      <c r="D28" t="s">
        <v>334</v>
      </c>
      <c r="E28" t="s">
        <v>335</v>
      </c>
      <c r="F28" t="s">
        <v>404</v>
      </c>
      <c r="G28" t="s">
        <v>405</v>
      </c>
      <c r="I28" t="s">
        <v>486</v>
      </c>
      <c r="J28" t="s">
        <v>487</v>
      </c>
    </row>
    <row r="29" spans="4:10" x14ac:dyDescent="0.25">
      <c r="D29" t="s">
        <v>334</v>
      </c>
      <c r="E29" t="s">
        <v>335</v>
      </c>
      <c r="F29" t="s">
        <v>357</v>
      </c>
      <c r="G29" t="s">
        <v>358</v>
      </c>
      <c r="I29" t="s">
        <v>488</v>
      </c>
      <c r="J29" t="s">
        <v>489</v>
      </c>
    </row>
    <row r="30" spans="4:10" x14ac:dyDescent="0.25">
      <c r="D30" t="s">
        <v>334</v>
      </c>
      <c r="E30" t="s">
        <v>335</v>
      </c>
      <c r="F30" t="s">
        <v>359</v>
      </c>
      <c r="G30" t="s">
        <v>360</v>
      </c>
      <c r="I30" t="s">
        <v>490</v>
      </c>
      <c r="J30" t="s">
        <v>491</v>
      </c>
    </row>
    <row r="31" spans="4:10" x14ac:dyDescent="0.25">
      <c r="D31" t="s">
        <v>334</v>
      </c>
      <c r="E31" t="s">
        <v>335</v>
      </c>
      <c r="F31" t="s">
        <v>406</v>
      </c>
      <c r="G31" t="s">
        <v>407</v>
      </c>
      <c r="I31" t="s">
        <v>492</v>
      </c>
      <c r="J31" t="s">
        <v>493</v>
      </c>
    </row>
    <row r="32" spans="4:10" x14ac:dyDescent="0.25">
      <c r="D32" t="s">
        <v>334</v>
      </c>
      <c r="E32" t="s">
        <v>335</v>
      </c>
      <c r="F32" t="s">
        <v>408</v>
      </c>
      <c r="G32" t="s">
        <v>409</v>
      </c>
      <c r="I32" t="s">
        <v>63</v>
      </c>
      <c r="J32" t="s">
        <v>494</v>
      </c>
    </row>
    <row r="33" spans="4:10" x14ac:dyDescent="0.25">
      <c r="D33" t="s">
        <v>334</v>
      </c>
      <c r="E33" t="s">
        <v>335</v>
      </c>
      <c r="F33" t="s">
        <v>69</v>
      </c>
      <c r="G33" t="s">
        <v>410</v>
      </c>
      <c r="I33" t="s">
        <v>495</v>
      </c>
      <c r="J33" t="s">
        <v>496</v>
      </c>
    </row>
    <row r="34" spans="4:10" x14ac:dyDescent="0.25">
      <c r="D34" t="s">
        <v>334</v>
      </c>
      <c r="E34" t="s">
        <v>335</v>
      </c>
      <c r="F34" t="s">
        <v>361</v>
      </c>
      <c r="G34" t="s">
        <v>362</v>
      </c>
      <c r="I34" t="s">
        <v>627</v>
      </c>
      <c r="J34" t="s">
        <v>628</v>
      </c>
    </row>
    <row r="35" spans="4:10" x14ac:dyDescent="0.25">
      <c r="D35" t="s">
        <v>334</v>
      </c>
      <c r="E35" t="s">
        <v>335</v>
      </c>
      <c r="F35" t="s">
        <v>411</v>
      </c>
      <c r="G35" t="s">
        <v>412</v>
      </c>
      <c r="I35" t="s">
        <v>629</v>
      </c>
      <c r="J35" t="s">
        <v>630</v>
      </c>
    </row>
    <row r="36" spans="4:10" x14ac:dyDescent="0.25">
      <c r="D36" t="s">
        <v>334</v>
      </c>
      <c r="E36" t="s">
        <v>335</v>
      </c>
      <c r="F36" t="s">
        <v>413</v>
      </c>
      <c r="G36" t="s">
        <v>414</v>
      </c>
      <c r="I36" t="s">
        <v>547</v>
      </c>
      <c r="J36" t="s">
        <v>548</v>
      </c>
    </row>
    <row r="37" spans="4:10" x14ac:dyDescent="0.25">
      <c r="D37" t="s">
        <v>334</v>
      </c>
      <c r="E37" t="s">
        <v>335</v>
      </c>
      <c r="F37" t="s">
        <v>67</v>
      </c>
      <c r="G37" t="s">
        <v>415</v>
      </c>
      <c r="I37" t="s">
        <v>549</v>
      </c>
      <c r="J37" t="s">
        <v>550</v>
      </c>
    </row>
    <row r="38" spans="4:10" x14ac:dyDescent="0.25">
      <c r="D38" t="s">
        <v>334</v>
      </c>
      <c r="E38" t="s">
        <v>335</v>
      </c>
      <c r="F38" t="s">
        <v>363</v>
      </c>
      <c r="G38" t="s">
        <v>364</v>
      </c>
      <c r="I38" t="s">
        <v>551</v>
      </c>
      <c r="J38" t="s">
        <v>552</v>
      </c>
    </row>
    <row r="39" spans="4:10" x14ac:dyDescent="0.25">
      <c r="D39" t="s">
        <v>334</v>
      </c>
      <c r="E39" t="s">
        <v>335</v>
      </c>
      <c r="F39" t="s">
        <v>416</v>
      </c>
      <c r="G39" t="s">
        <v>417</v>
      </c>
      <c r="I39" t="s">
        <v>543</v>
      </c>
      <c r="J39" t="s">
        <v>544</v>
      </c>
    </row>
    <row r="40" spans="4:10" x14ac:dyDescent="0.25">
      <c r="D40" t="s">
        <v>334</v>
      </c>
      <c r="E40" t="s">
        <v>335</v>
      </c>
      <c r="F40" t="s">
        <v>418</v>
      </c>
      <c r="G40" t="s">
        <v>419</v>
      </c>
      <c r="I40" t="s">
        <v>545</v>
      </c>
      <c r="J40" t="s">
        <v>546</v>
      </c>
    </row>
    <row r="41" spans="4:10" x14ac:dyDescent="0.25">
      <c r="D41" t="s">
        <v>334</v>
      </c>
      <c r="E41" t="s">
        <v>335</v>
      </c>
      <c r="F41" t="s">
        <v>420</v>
      </c>
      <c r="G41" t="s">
        <v>421</v>
      </c>
      <c r="I41" t="s">
        <v>553</v>
      </c>
      <c r="J41" t="s">
        <v>554</v>
      </c>
    </row>
    <row r="42" spans="4:10" x14ac:dyDescent="0.25">
      <c r="D42" t="s">
        <v>334</v>
      </c>
      <c r="E42" t="s">
        <v>335</v>
      </c>
      <c r="F42" t="s">
        <v>68</v>
      </c>
      <c r="G42" t="s">
        <v>422</v>
      </c>
      <c r="I42" t="s">
        <v>355</v>
      </c>
      <c r="J42" t="s">
        <v>356</v>
      </c>
    </row>
    <row r="43" spans="4:10" x14ac:dyDescent="0.25">
      <c r="D43" t="s">
        <v>334</v>
      </c>
      <c r="E43" t="s">
        <v>335</v>
      </c>
      <c r="F43" t="s">
        <v>423</v>
      </c>
      <c r="G43" t="s">
        <v>424</v>
      </c>
      <c r="I43" t="s">
        <v>58</v>
      </c>
      <c r="J43" t="s">
        <v>497</v>
      </c>
    </row>
    <row r="44" spans="4:10" x14ac:dyDescent="0.25">
      <c r="D44" t="s">
        <v>334</v>
      </c>
      <c r="E44" t="s">
        <v>335</v>
      </c>
      <c r="F44" t="s">
        <v>425</v>
      </c>
      <c r="G44" t="s">
        <v>426</v>
      </c>
      <c r="I44" t="s">
        <v>555</v>
      </c>
      <c r="J44" t="s">
        <v>556</v>
      </c>
    </row>
    <row r="45" spans="4:10" x14ac:dyDescent="0.25">
      <c r="D45" t="s">
        <v>334</v>
      </c>
      <c r="E45" t="s">
        <v>335</v>
      </c>
      <c r="F45" t="s">
        <v>365</v>
      </c>
      <c r="G45" t="s">
        <v>366</v>
      </c>
      <c r="I45" t="s">
        <v>59</v>
      </c>
      <c r="J45" t="s">
        <v>498</v>
      </c>
    </row>
    <row r="46" spans="4:10" x14ac:dyDescent="0.25">
      <c r="D46" t="s">
        <v>334</v>
      </c>
      <c r="E46" t="s">
        <v>335</v>
      </c>
      <c r="F46" t="s">
        <v>367</v>
      </c>
      <c r="G46" t="s">
        <v>368</v>
      </c>
      <c r="I46" t="s">
        <v>51</v>
      </c>
      <c r="J46" t="s">
        <v>565</v>
      </c>
    </row>
    <row r="47" spans="4:10" x14ac:dyDescent="0.25">
      <c r="D47" t="s">
        <v>334</v>
      </c>
      <c r="E47" t="s">
        <v>335</v>
      </c>
      <c r="F47" t="s">
        <v>369</v>
      </c>
      <c r="G47" t="s">
        <v>370</v>
      </c>
      <c r="I47" t="s">
        <v>50</v>
      </c>
      <c r="J47" t="s">
        <v>566</v>
      </c>
    </row>
    <row r="48" spans="4:10" x14ac:dyDescent="0.25">
      <c r="D48" t="s">
        <v>334</v>
      </c>
      <c r="E48" t="s">
        <v>335</v>
      </c>
      <c r="F48" t="s">
        <v>371</v>
      </c>
      <c r="G48" t="s">
        <v>372</v>
      </c>
      <c r="I48" t="s">
        <v>567</v>
      </c>
      <c r="J48" t="s">
        <v>568</v>
      </c>
    </row>
    <row r="49" spans="4:10" x14ac:dyDescent="0.25">
      <c r="D49" t="s">
        <v>334</v>
      </c>
      <c r="E49" t="s">
        <v>335</v>
      </c>
      <c r="F49" t="s">
        <v>373</v>
      </c>
      <c r="G49" t="s">
        <v>374</v>
      </c>
      <c r="I49" t="s">
        <v>64</v>
      </c>
      <c r="J49" t="s">
        <v>499</v>
      </c>
    </row>
    <row r="50" spans="4:10" x14ac:dyDescent="0.25">
      <c r="D50" t="s">
        <v>334</v>
      </c>
      <c r="E50" t="s">
        <v>335</v>
      </c>
      <c r="F50" t="s">
        <v>427</v>
      </c>
      <c r="G50" t="s">
        <v>428</v>
      </c>
      <c r="I50" t="s">
        <v>461</v>
      </c>
      <c r="J50" t="s">
        <v>462</v>
      </c>
    </row>
    <row r="51" spans="4:10" x14ac:dyDescent="0.25">
      <c r="D51" t="s">
        <v>334</v>
      </c>
      <c r="E51" t="s">
        <v>335</v>
      </c>
      <c r="F51" t="s">
        <v>429</v>
      </c>
      <c r="G51" t="s">
        <v>430</v>
      </c>
      <c r="I51" t="s">
        <v>65</v>
      </c>
      <c r="J51" t="s">
        <v>500</v>
      </c>
    </row>
    <row r="52" spans="4:10" x14ac:dyDescent="0.25">
      <c r="D52" t="s">
        <v>334</v>
      </c>
      <c r="E52" t="s">
        <v>335</v>
      </c>
      <c r="F52" t="s">
        <v>431</v>
      </c>
      <c r="G52" t="s">
        <v>432</v>
      </c>
      <c r="I52" t="s">
        <v>557</v>
      </c>
      <c r="J52" t="s">
        <v>558</v>
      </c>
    </row>
    <row r="53" spans="4:10" x14ac:dyDescent="0.25">
      <c r="D53" t="s">
        <v>334</v>
      </c>
      <c r="E53" t="s">
        <v>335</v>
      </c>
      <c r="F53" t="s">
        <v>433</v>
      </c>
      <c r="G53" t="s">
        <v>434</v>
      </c>
      <c r="I53" t="s">
        <v>631</v>
      </c>
      <c r="J53" t="s">
        <v>632</v>
      </c>
    </row>
    <row r="54" spans="4:10" x14ac:dyDescent="0.25">
      <c r="D54" t="s">
        <v>334</v>
      </c>
      <c r="E54" t="s">
        <v>335</v>
      </c>
      <c r="F54" t="s">
        <v>70</v>
      </c>
      <c r="G54" t="s">
        <v>435</v>
      </c>
      <c r="I54" t="s">
        <v>501</v>
      </c>
      <c r="J54" t="s">
        <v>502</v>
      </c>
    </row>
    <row r="55" spans="4:10" x14ac:dyDescent="0.25">
      <c r="D55" t="s">
        <v>334</v>
      </c>
      <c r="E55" t="s">
        <v>335</v>
      </c>
      <c r="F55" t="s">
        <v>71</v>
      </c>
      <c r="G55" t="s">
        <v>436</v>
      </c>
      <c r="I55" t="s">
        <v>40</v>
      </c>
      <c r="J55" t="s">
        <v>569</v>
      </c>
    </row>
    <row r="56" spans="4:10" x14ac:dyDescent="0.25">
      <c r="D56" t="s">
        <v>334</v>
      </c>
      <c r="E56" t="s">
        <v>335</v>
      </c>
      <c r="F56" t="s">
        <v>72</v>
      </c>
      <c r="G56" t="s">
        <v>437</v>
      </c>
      <c r="I56" t="s">
        <v>42</v>
      </c>
      <c r="J56" t="s">
        <v>575</v>
      </c>
    </row>
    <row r="57" spans="4:10" x14ac:dyDescent="0.25">
      <c r="D57" t="s">
        <v>334</v>
      </c>
      <c r="E57" t="s">
        <v>335</v>
      </c>
      <c r="F57" t="s">
        <v>73</v>
      </c>
      <c r="G57" t="s">
        <v>438</v>
      </c>
      <c r="I57" t="s">
        <v>570</v>
      </c>
      <c r="J57" t="s">
        <v>571</v>
      </c>
    </row>
    <row r="58" spans="4:10" x14ac:dyDescent="0.25">
      <c r="D58" t="s">
        <v>334</v>
      </c>
      <c r="E58" t="s">
        <v>335</v>
      </c>
      <c r="F58" t="s">
        <v>74</v>
      </c>
      <c r="G58" t="s">
        <v>439</v>
      </c>
      <c r="I58" t="s">
        <v>41</v>
      </c>
      <c r="J58" t="s">
        <v>572</v>
      </c>
    </row>
    <row r="59" spans="4:10" x14ac:dyDescent="0.25">
      <c r="D59" t="s">
        <v>334</v>
      </c>
      <c r="E59" t="s">
        <v>335</v>
      </c>
      <c r="F59" t="s">
        <v>380</v>
      </c>
      <c r="G59" t="s">
        <v>381</v>
      </c>
      <c r="I59" t="s">
        <v>44</v>
      </c>
      <c r="J59" t="s">
        <v>574</v>
      </c>
    </row>
    <row r="60" spans="4:10" x14ac:dyDescent="0.25">
      <c r="D60" t="s">
        <v>334</v>
      </c>
      <c r="E60" t="s">
        <v>335</v>
      </c>
      <c r="F60" t="s">
        <v>440</v>
      </c>
      <c r="G60" t="s">
        <v>441</v>
      </c>
      <c r="I60" t="s">
        <v>43</v>
      </c>
      <c r="J60" t="s">
        <v>573</v>
      </c>
    </row>
    <row r="61" spans="4:10" x14ac:dyDescent="0.25">
      <c r="D61" t="s">
        <v>334</v>
      </c>
      <c r="E61" t="s">
        <v>335</v>
      </c>
      <c r="F61" t="s">
        <v>442</v>
      </c>
      <c r="G61" t="s">
        <v>443</v>
      </c>
      <c r="I61" t="s">
        <v>45</v>
      </c>
      <c r="J61" t="s">
        <v>576</v>
      </c>
    </row>
    <row r="62" spans="4:10" x14ac:dyDescent="0.25">
      <c r="D62" t="s">
        <v>334</v>
      </c>
      <c r="E62" t="s">
        <v>335</v>
      </c>
      <c r="F62" t="s">
        <v>75</v>
      </c>
      <c r="G62" t="s">
        <v>444</v>
      </c>
      <c r="I62" t="s">
        <v>637</v>
      </c>
      <c r="J62" t="s">
        <v>638</v>
      </c>
    </row>
    <row r="63" spans="4:10" x14ac:dyDescent="0.25">
      <c r="D63" t="s">
        <v>334</v>
      </c>
      <c r="E63" t="s">
        <v>335</v>
      </c>
      <c r="F63" t="s">
        <v>76</v>
      </c>
      <c r="G63" t="s">
        <v>445</v>
      </c>
      <c r="I63" t="s">
        <v>47</v>
      </c>
      <c r="J63" t="s">
        <v>580</v>
      </c>
    </row>
    <row r="64" spans="4:10" x14ac:dyDescent="0.25">
      <c r="D64" t="s">
        <v>334</v>
      </c>
      <c r="E64" t="s">
        <v>335</v>
      </c>
      <c r="F64" t="s">
        <v>382</v>
      </c>
      <c r="G64" t="s">
        <v>383</v>
      </c>
      <c r="I64" t="s">
        <v>577</v>
      </c>
      <c r="J64" t="s">
        <v>578</v>
      </c>
    </row>
    <row r="65" spans="4:10" x14ac:dyDescent="0.25">
      <c r="D65" t="s">
        <v>334</v>
      </c>
      <c r="E65" t="s">
        <v>335</v>
      </c>
      <c r="F65" t="s">
        <v>446</v>
      </c>
      <c r="G65" t="s">
        <v>447</v>
      </c>
      <c r="I65" t="s">
        <v>49</v>
      </c>
      <c r="J65" t="s">
        <v>579</v>
      </c>
    </row>
    <row r="66" spans="4:10" x14ac:dyDescent="0.25">
      <c r="D66" t="s">
        <v>334</v>
      </c>
      <c r="E66" t="s">
        <v>335</v>
      </c>
      <c r="F66" t="s">
        <v>448</v>
      </c>
      <c r="G66" t="s">
        <v>449</v>
      </c>
      <c r="I66" t="s">
        <v>633</v>
      </c>
      <c r="J66" t="s">
        <v>634</v>
      </c>
    </row>
    <row r="67" spans="4:10" x14ac:dyDescent="0.25">
      <c r="D67" t="s">
        <v>334</v>
      </c>
      <c r="E67" t="s">
        <v>335</v>
      </c>
      <c r="F67" t="s">
        <v>384</v>
      </c>
      <c r="G67" t="s">
        <v>385</v>
      </c>
      <c r="I67" t="s">
        <v>635</v>
      </c>
      <c r="J67" t="s">
        <v>636</v>
      </c>
    </row>
    <row r="68" spans="4:10" x14ac:dyDescent="0.25">
      <c r="D68" t="s">
        <v>334</v>
      </c>
      <c r="E68" t="s">
        <v>335</v>
      </c>
      <c r="F68" t="s">
        <v>386</v>
      </c>
      <c r="G68" t="s">
        <v>387</v>
      </c>
      <c r="I68" t="s">
        <v>581</v>
      </c>
      <c r="J68" t="s">
        <v>582</v>
      </c>
    </row>
    <row r="69" spans="4:10" x14ac:dyDescent="0.25">
      <c r="D69" t="s">
        <v>334</v>
      </c>
      <c r="E69" t="s">
        <v>335</v>
      </c>
      <c r="F69" t="s">
        <v>388</v>
      </c>
      <c r="G69" t="s">
        <v>389</v>
      </c>
      <c r="I69" t="s">
        <v>48</v>
      </c>
      <c r="J69" t="s">
        <v>585</v>
      </c>
    </row>
    <row r="70" spans="4:10" x14ac:dyDescent="0.25">
      <c r="D70" t="s">
        <v>334</v>
      </c>
      <c r="E70" t="s">
        <v>335</v>
      </c>
      <c r="F70" t="s">
        <v>450</v>
      </c>
      <c r="G70" t="s">
        <v>451</v>
      </c>
      <c r="I70" t="s">
        <v>583</v>
      </c>
      <c r="J70" t="s">
        <v>584</v>
      </c>
    </row>
    <row r="71" spans="4:10" x14ac:dyDescent="0.25">
      <c r="D71" t="s">
        <v>334</v>
      </c>
      <c r="E71" t="s">
        <v>335</v>
      </c>
      <c r="F71" t="s">
        <v>390</v>
      </c>
      <c r="G71" t="s">
        <v>391</v>
      </c>
      <c r="I71" t="s">
        <v>586</v>
      </c>
      <c r="J71" t="s">
        <v>587</v>
      </c>
    </row>
    <row r="72" spans="4:10" x14ac:dyDescent="0.25">
      <c r="D72" t="s">
        <v>334</v>
      </c>
      <c r="E72" t="s">
        <v>335</v>
      </c>
      <c r="F72" t="s">
        <v>392</v>
      </c>
      <c r="G72" t="s">
        <v>393</v>
      </c>
      <c r="I72" t="s">
        <v>655</v>
      </c>
      <c r="J72" t="s">
        <v>656</v>
      </c>
    </row>
    <row r="73" spans="4:10" x14ac:dyDescent="0.25">
      <c r="D73" t="s">
        <v>334</v>
      </c>
      <c r="E73" t="s">
        <v>335</v>
      </c>
      <c r="F73" t="s">
        <v>452</v>
      </c>
      <c r="G73" t="s">
        <v>453</v>
      </c>
      <c r="I73" t="s">
        <v>639</v>
      </c>
      <c r="J73" t="s">
        <v>640</v>
      </c>
    </row>
    <row r="74" spans="4:10" x14ac:dyDescent="0.25">
      <c r="D74" t="s">
        <v>334</v>
      </c>
      <c r="E74" t="s">
        <v>335</v>
      </c>
      <c r="F74" t="s">
        <v>454</v>
      </c>
      <c r="G74" t="s">
        <v>455</v>
      </c>
      <c r="I74" t="s">
        <v>79</v>
      </c>
      <c r="J74" t="s">
        <v>503</v>
      </c>
    </row>
    <row r="75" spans="4:10" x14ac:dyDescent="0.25">
      <c r="D75" t="s">
        <v>334</v>
      </c>
      <c r="E75" t="s">
        <v>335</v>
      </c>
      <c r="F75" t="s">
        <v>456</v>
      </c>
      <c r="G75" t="s">
        <v>457</v>
      </c>
      <c r="I75" t="s">
        <v>463</v>
      </c>
      <c r="J75" t="s">
        <v>464</v>
      </c>
    </row>
    <row r="76" spans="4:10" x14ac:dyDescent="0.25">
      <c r="D76" t="s">
        <v>334</v>
      </c>
      <c r="E76" t="s">
        <v>335</v>
      </c>
      <c r="F76" t="s">
        <v>394</v>
      </c>
      <c r="G76" t="s">
        <v>395</v>
      </c>
      <c r="I76" t="s">
        <v>559</v>
      </c>
      <c r="J76" t="s">
        <v>560</v>
      </c>
    </row>
    <row r="77" spans="4:10" x14ac:dyDescent="0.25">
      <c r="D77" t="s">
        <v>334</v>
      </c>
      <c r="E77" t="s">
        <v>335</v>
      </c>
      <c r="F77" t="s">
        <v>396</v>
      </c>
      <c r="G77" t="s">
        <v>397</v>
      </c>
      <c r="I77" t="s">
        <v>80</v>
      </c>
      <c r="J77" t="s">
        <v>506</v>
      </c>
    </row>
    <row r="78" spans="4:10" x14ac:dyDescent="0.25">
      <c r="D78" t="s">
        <v>334</v>
      </c>
      <c r="E78" t="s">
        <v>335</v>
      </c>
      <c r="F78" t="s">
        <v>398</v>
      </c>
      <c r="G78" t="s">
        <v>399</v>
      </c>
      <c r="I78" t="s">
        <v>504</v>
      </c>
      <c r="J78" t="s">
        <v>505</v>
      </c>
    </row>
    <row r="79" spans="4:10" x14ac:dyDescent="0.25">
      <c r="D79" t="s">
        <v>336</v>
      </c>
      <c r="E79" t="s">
        <v>337</v>
      </c>
      <c r="F79" t="s">
        <v>458</v>
      </c>
      <c r="G79" t="s">
        <v>459</v>
      </c>
      <c r="I79" t="s">
        <v>81</v>
      </c>
      <c r="J79" t="s">
        <v>588</v>
      </c>
    </row>
    <row r="80" spans="4:10" x14ac:dyDescent="0.25">
      <c r="D80" t="s">
        <v>336</v>
      </c>
      <c r="E80" t="s">
        <v>337</v>
      </c>
      <c r="F80" t="s">
        <v>353</v>
      </c>
      <c r="G80" t="s">
        <v>354</v>
      </c>
      <c r="I80" t="s">
        <v>641</v>
      </c>
      <c r="J80" t="s">
        <v>642</v>
      </c>
    </row>
    <row r="81" spans="4:10" x14ac:dyDescent="0.25">
      <c r="D81" t="s">
        <v>336</v>
      </c>
      <c r="E81" t="s">
        <v>337</v>
      </c>
      <c r="F81" t="s">
        <v>61</v>
      </c>
      <c r="G81" t="s">
        <v>460</v>
      </c>
      <c r="I81" t="s">
        <v>589</v>
      </c>
      <c r="J81" t="s">
        <v>590</v>
      </c>
    </row>
    <row r="82" spans="4:10" x14ac:dyDescent="0.25">
      <c r="D82" t="s">
        <v>336</v>
      </c>
      <c r="E82" t="s">
        <v>337</v>
      </c>
      <c r="F82" t="s">
        <v>355</v>
      </c>
      <c r="G82" t="s">
        <v>356</v>
      </c>
      <c r="I82" t="s">
        <v>657</v>
      </c>
      <c r="J82" t="s">
        <v>658</v>
      </c>
    </row>
    <row r="83" spans="4:10" x14ac:dyDescent="0.25">
      <c r="D83" t="s">
        <v>336</v>
      </c>
      <c r="E83" t="s">
        <v>337</v>
      </c>
      <c r="F83" t="s">
        <v>461</v>
      </c>
      <c r="G83" t="s">
        <v>462</v>
      </c>
      <c r="I83" t="s">
        <v>591</v>
      </c>
      <c r="J83" t="s">
        <v>592</v>
      </c>
    </row>
    <row r="84" spans="4:10" x14ac:dyDescent="0.25">
      <c r="D84" t="s">
        <v>336</v>
      </c>
      <c r="E84" t="s">
        <v>337</v>
      </c>
      <c r="F84" t="s">
        <v>463</v>
      </c>
      <c r="G84" t="s">
        <v>464</v>
      </c>
      <c r="I84" t="s">
        <v>593</v>
      </c>
      <c r="J84" t="s">
        <v>594</v>
      </c>
    </row>
    <row r="85" spans="4:10" x14ac:dyDescent="0.25">
      <c r="D85" t="s">
        <v>336</v>
      </c>
      <c r="E85" t="s">
        <v>337</v>
      </c>
      <c r="F85" t="s">
        <v>357</v>
      </c>
      <c r="G85" t="s">
        <v>358</v>
      </c>
      <c r="I85" t="s">
        <v>595</v>
      </c>
      <c r="J85" t="s">
        <v>596</v>
      </c>
    </row>
    <row r="86" spans="4:10" x14ac:dyDescent="0.25">
      <c r="D86" t="s">
        <v>336</v>
      </c>
      <c r="E86" t="s">
        <v>337</v>
      </c>
      <c r="F86" t="s">
        <v>359</v>
      </c>
      <c r="G86" t="s">
        <v>360</v>
      </c>
      <c r="I86" t="s">
        <v>82</v>
      </c>
      <c r="J86" t="s">
        <v>507</v>
      </c>
    </row>
    <row r="87" spans="4:10" x14ac:dyDescent="0.25">
      <c r="D87" t="s">
        <v>336</v>
      </c>
      <c r="E87" t="s">
        <v>337</v>
      </c>
      <c r="F87" t="s">
        <v>406</v>
      </c>
      <c r="G87" t="s">
        <v>407</v>
      </c>
      <c r="I87" t="s">
        <v>413</v>
      </c>
      <c r="J87" t="s">
        <v>414</v>
      </c>
    </row>
    <row r="88" spans="4:10" x14ac:dyDescent="0.25">
      <c r="D88" t="s">
        <v>336</v>
      </c>
      <c r="E88" t="s">
        <v>337</v>
      </c>
      <c r="F88" t="s">
        <v>408</v>
      </c>
      <c r="G88" t="s">
        <v>409</v>
      </c>
      <c r="I88" t="s">
        <v>359</v>
      </c>
      <c r="J88" t="s">
        <v>360</v>
      </c>
    </row>
    <row r="89" spans="4:10" x14ac:dyDescent="0.25">
      <c r="D89" t="s">
        <v>336</v>
      </c>
      <c r="E89" t="s">
        <v>337</v>
      </c>
      <c r="F89" t="s">
        <v>361</v>
      </c>
      <c r="G89" t="s">
        <v>362</v>
      </c>
      <c r="I89" t="s">
        <v>402</v>
      </c>
      <c r="J89" t="s">
        <v>403</v>
      </c>
    </row>
    <row r="90" spans="4:10" x14ac:dyDescent="0.25">
      <c r="D90" t="s">
        <v>336</v>
      </c>
      <c r="E90" t="s">
        <v>337</v>
      </c>
      <c r="F90" t="s">
        <v>411</v>
      </c>
      <c r="G90" t="s">
        <v>412</v>
      </c>
      <c r="I90" t="s">
        <v>406</v>
      </c>
      <c r="J90" t="s">
        <v>407</v>
      </c>
    </row>
    <row r="91" spans="4:10" x14ac:dyDescent="0.25">
      <c r="D91" t="s">
        <v>336</v>
      </c>
      <c r="E91" t="s">
        <v>337</v>
      </c>
      <c r="F91" t="s">
        <v>67</v>
      </c>
      <c r="G91" t="s">
        <v>415</v>
      </c>
      <c r="I91" t="s">
        <v>411</v>
      </c>
      <c r="J91" t="s">
        <v>412</v>
      </c>
    </row>
    <row r="92" spans="4:10" x14ac:dyDescent="0.25">
      <c r="D92" t="s">
        <v>336</v>
      </c>
      <c r="E92" t="s">
        <v>337</v>
      </c>
      <c r="F92" t="s">
        <v>363</v>
      </c>
      <c r="G92" t="s">
        <v>364</v>
      </c>
      <c r="I92" t="s">
        <v>408</v>
      </c>
      <c r="J92" t="s">
        <v>409</v>
      </c>
    </row>
    <row r="93" spans="4:10" x14ac:dyDescent="0.25">
      <c r="D93" t="s">
        <v>336</v>
      </c>
      <c r="E93" t="s">
        <v>337</v>
      </c>
      <c r="F93" t="s">
        <v>416</v>
      </c>
      <c r="G93" t="s">
        <v>417</v>
      </c>
      <c r="I93" t="s">
        <v>69</v>
      </c>
      <c r="J93" t="s">
        <v>410</v>
      </c>
    </row>
    <row r="94" spans="4:10" x14ac:dyDescent="0.25">
      <c r="D94" t="s">
        <v>336</v>
      </c>
      <c r="E94" t="s">
        <v>337</v>
      </c>
      <c r="F94" t="s">
        <v>418</v>
      </c>
      <c r="G94" t="s">
        <v>419</v>
      </c>
      <c r="I94" t="s">
        <v>361</v>
      </c>
      <c r="J94" t="s">
        <v>362</v>
      </c>
    </row>
    <row r="95" spans="4:10" x14ac:dyDescent="0.25">
      <c r="D95" t="s">
        <v>336</v>
      </c>
      <c r="E95" t="s">
        <v>337</v>
      </c>
      <c r="F95" t="s">
        <v>68</v>
      </c>
      <c r="G95" t="s">
        <v>422</v>
      </c>
      <c r="I95" t="s">
        <v>510</v>
      </c>
      <c r="J95" t="s">
        <v>511</v>
      </c>
    </row>
    <row r="96" spans="4:10" x14ac:dyDescent="0.25">
      <c r="D96" t="s">
        <v>336</v>
      </c>
      <c r="E96" t="s">
        <v>337</v>
      </c>
      <c r="F96" t="s">
        <v>423</v>
      </c>
      <c r="G96" t="s">
        <v>424</v>
      </c>
      <c r="I96" t="s">
        <v>508</v>
      </c>
      <c r="J96" t="s">
        <v>509</v>
      </c>
    </row>
    <row r="97" spans="4:10" x14ac:dyDescent="0.25">
      <c r="D97" t="s">
        <v>336</v>
      </c>
      <c r="E97" t="s">
        <v>337</v>
      </c>
      <c r="F97" t="s">
        <v>425</v>
      </c>
      <c r="G97" t="s">
        <v>426</v>
      </c>
      <c r="I97" t="s">
        <v>512</v>
      </c>
      <c r="J97" t="s">
        <v>513</v>
      </c>
    </row>
    <row r="98" spans="4:10" x14ac:dyDescent="0.25">
      <c r="D98" t="s">
        <v>336</v>
      </c>
      <c r="E98" t="s">
        <v>337</v>
      </c>
      <c r="F98" t="s">
        <v>365</v>
      </c>
      <c r="G98" t="s">
        <v>366</v>
      </c>
      <c r="I98" t="s">
        <v>357</v>
      </c>
      <c r="J98" t="s">
        <v>358</v>
      </c>
    </row>
    <row r="99" spans="4:10" x14ac:dyDescent="0.25">
      <c r="D99" t="s">
        <v>336</v>
      </c>
      <c r="E99" t="s">
        <v>337</v>
      </c>
      <c r="F99" t="s">
        <v>367</v>
      </c>
      <c r="G99" t="s">
        <v>368</v>
      </c>
      <c r="I99" t="s">
        <v>404</v>
      </c>
      <c r="J99" t="s">
        <v>405</v>
      </c>
    </row>
    <row r="100" spans="4:10" x14ac:dyDescent="0.25">
      <c r="D100" t="s">
        <v>336</v>
      </c>
      <c r="E100" t="s">
        <v>337</v>
      </c>
      <c r="F100" t="s">
        <v>369</v>
      </c>
      <c r="G100" t="s">
        <v>370</v>
      </c>
      <c r="I100" t="s">
        <v>66</v>
      </c>
      <c r="J100" t="s">
        <v>514</v>
      </c>
    </row>
    <row r="101" spans="4:10" x14ac:dyDescent="0.25">
      <c r="D101" t="s">
        <v>336</v>
      </c>
      <c r="E101" t="s">
        <v>337</v>
      </c>
      <c r="F101" t="s">
        <v>371</v>
      </c>
      <c r="G101" t="s">
        <v>372</v>
      </c>
      <c r="I101" t="s">
        <v>515</v>
      </c>
      <c r="J101" t="s">
        <v>516</v>
      </c>
    </row>
    <row r="102" spans="4:10" x14ac:dyDescent="0.25">
      <c r="D102" t="s">
        <v>336</v>
      </c>
      <c r="E102" t="s">
        <v>337</v>
      </c>
      <c r="F102" t="s">
        <v>373</v>
      </c>
      <c r="G102" t="s">
        <v>374</v>
      </c>
      <c r="I102" t="s">
        <v>597</v>
      </c>
      <c r="J102" t="s">
        <v>598</v>
      </c>
    </row>
    <row r="103" spans="4:10" x14ac:dyDescent="0.25">
      <c r="D103" t="s">
        <v>336</v>
      </c>
      <c r="E103" t="s">
        <v>337</v>
      </c>
      <c r="F103" t="s">
        <v>433</v>
      </c>
      <c r="G103" t="s">
        <v>434</v>
      </c>
      <c r="I103" t="s">
        <v>599</v>
      </c>
      <c r="J103" t="s">
        <v>600</v>
      </c>
    </row>
    <row r="104" spans="4:10" x14ac:dyDescent="0.25">
      <c r="D104" t="s">
        <v>336</v>
      </c>
      <c r="E104" t="s">
        <v>337</v>
      </c>
      <c r="F104" t="s">
        <v>77</v>
      </c>
      <c r="G104" t="s">
        <v>465</v>
      </c>
      <c r="I104" t="s">
        <v>67</v>
      </c>
      <c r="J104" t="s">
        <v>415</v>
      </c>
    </row>
    <row r="105" spans="4:10" x14ac:dyDescent="0.25">
      <c r="D105" t="s">
        <v>336</v>
      </c>
      <c r="E105" t="s">
        <v>337</v>
      </c>
      <c r="F105" t="s">
        <v>375</v>
      </c>
      <c r="G105" t="s">
        <v>376</v>
      </c>
      <c r="I105" t="s">
        <v>39</v>
      </c>
      <c r="J105" t="s">
        <v>659</v>
      </c>
    </row>
    <row r="106" spans="4:10" x14ac:dyDescent="0.25">
      <c r="D106" t="s">
        <v>336</v>
      </c>
      <c r="E106" t="s">
        <v>337</v>
      </c>
      <c r="F106" t="s">
        <v>377</v>
      </c>
      <c r="G106" t="s">
        <v>378</v>
      </c>
      <c r="I106" t="s">
        <v>601</v>
      </c>
      <c r="J106" t="s">
        <v>602</v>
      </c>
    </row>
    <row r="107" spans="4:10" x14ac:dyDescent="0.25">
      <c r="D107" t="s">
        <v>336</v>
      </c>
      <c r="E107" t="s">
        <v>337</v>
      </c>
      <c r="F107" t="s">
        <v>78</v>
      </c>
      <c r="G107" t="s">
        <v>379</v>
      </c>
      <c r="I107" t="s">
        <v>363</v>
      </c>
      <c r="J107" t="s">
        <v>364</v>
      </c>
    </row>
    <row r="108" spans="4:10" x14ac:dyDescent="0.25">
      <c r="D108" t="s">
        <v>336</v>
      </c>
      <c r="E108" t="s">
        <v>337</v>
      </c>
      <c r="F108" t="s">
        <v>380</v>
      </c>
      <c r="G108" t="s">
        <v>381</v>
      </c>
      <c r="I108" t="s">
        <v>416</v>
      </c>
      <c r="J108" t="s">
        <v>417</v>
      </c>
    </row>
    <row r="109" spans="4:10" x14ac:dyDescent="0.25">
      <c r="D109" t="s">
        <v>336</v>
      </c>
      <c r="E109" t="s">
        <v>337</v>
      </c>
      <c r="F109" t="s">
        <v>440</v>
      </c>
      <c r="G109" t="s">
        <v>441</v>
      </c>
      <c r="I109" t="s">
        <v>517</v>
      </c>
      <c r="J109" t="s">
        <v>518</v>
      </c>
    </row>
    <row r="110" spans="4:10" x14ac:dyDescent="0.25">
      <c r="D110" t="s">
        <v>336</v>
      </c>
      <c r="E110" t="s">
        <v>337</v>
      </c>
      <c r="F110" t="s">
        <v>382</v>
      </c>
      <c r="G110" t="s">
        <v>383</v>
      </c>
      <c r="I110" t="s">
        <v>418</v>
      </c>
      <c r="J110" t="s">
        <v>419</v>
      </c>
    </row>
    <row r="111" spans="4:10" x14ac:dyDescent="0.25">
      <c r="D111" t="s">
        <v>336</v>
      </c>
      <c r="E111" t="s">
        <v>337</v>
      </c>
      <c r="F111" t="s">
        <v>446</v>
      </c>
      <c r="G111" t="s">
        <v>447</v>
      </c>
      <c r="I111" t="s">
        <v>420</v>
      </c>
      <c r="J111" t="s">
        <v>421</v>
      </c>
    </row>
    <row r="112" spans="4:10" x14ac:dyDescent="0.25">
      <c r="D112" t="s">
        <v>336</v>
      </c>
      <c r="E112" t="s">
        <v>337</v>
      </c>
      <c r="F112" t="s">
        <v>448</v>
      </c>
      <c r="G112" t="s">
        <v>449</v>
      </c>
      <c r="I112" t="s">
        <v>603</v>
      </c>
      <c r="J112" t="s">
        <v>604</v>
      </c>
    </row>
    <row r="113" spans="4:10" x14ac:dyDescent="0.25">
      <c r="D113" t="s">
        <v>336</v>
      </c>
      <c r="E113" t="s">
        <v>337</v>
      </c>
      <c r="F113" t="s">
        <v>384</v>
      </c>
      <c r="G113" t="s">
        <v>385</v>
      </c>
      <c r="I113" t="s">
        <v>68</v>
      </c>
      <c r="J113" t="s">
        <v>422</v>
      </c>
    </row>
    <row r="114" spans="4:10" x14ac:dyDescent="0.25">
      <c r="D114" t="s">
        <v>336</v>
      </c>
      <c r="E114" t="s">
        <v>337</v>
      </c>
      <c r="F114" t="s">
        <v>386</v>
      </c>
      <c r="G114" t="s">
        <v>387</v>
      </c>
      <c r="I114" t="s">
        <v>423</v>
      </c>
      <c r="J114" t="s">
        <v>424</v>
      </c>
    </row>
    <row r="115" spans="4:10" x14ac:dyDescent="0.25">
      <c r="D115" t="s">
        <v>336</v>
      </c>
      <c r="E115" t="s">
        <v>337</v>
      </c>
      <c r="F115" t="s">
        <v>388</v>
      </c>
      <c r="G115" t="s">
        <v>389</v>
      </c>
      <c r="I115" t="s">
        <v>607</v>
      </c>
      <c r="J115" t="s">
        <v>608</v>
      </c>
    </row>
    <row r="116" spans="4:10" x14ac:dyDescent="0.25">
      <c r="D116" t="s">
        <v>336</v>
      </c>
      <c r="E116" t="s">
        <v>337</v>
      </c>
      <c r="F116" t="s">
        <v>450</v>
      </c>
      <c r="G116" t="s">
        <v>451</v>
      </c>
      <c r="I116" t="s">
        <v>425</v>
      </c>
      <c r="J116" t="s">
        <v>426</v>
      </c>
    </row>
    <row r="117" spans="4:10" x14ac:dyDescent="0.25">
      <c r="D117" t="s">
        <v>336</v>
      </c>
      <c r="E117" t="s">
        <v>337</v>
      </c>
      <c r="F117" t="s">
        <v>390</v>
      </c>
      <c r="G117" t="s">
        <v>391</v>
      </c>
      <c r="I117" t="s">
        <v>732</v>
      </c>
      <c r="J117" t="s">
        <v>733</v>
      </c>
    </row>
    <row r="118" spans="4:10" x14ac:dyDescent="0.25">
      <c r="D118" t="s">
        <v>336</v>
      </c>
      <c r="E118" t="s">
        <v>337</v>
      </c>
      <c r="F118" t="s">
        <v>392</v>
      </c>
      <c r="G118" t="s">
        <v>393</v>
      </c>
      <c r="I118" t="s">
        <v>605</v>
      </c>
      <c r="J118" t="s">
        <v>606</v>
      </c>
    </row>
    <row r="119" spans="4:10" x14ac:dyDescent="0.25">
      <c r="D119" t="s">
        <v>336</v>
      </c>
      <c r="E119" t="s">
        <v>337</v>
      </c>
      <c r="F119" t="s">
        <v>452</v>
      </c>
      <c r="G119" t="s">
        <v>453</v>
      </c>
      <c r="I119" t="s">
        <v>365</v>
      </c>
      <c r="J119" t="s">
        <v>366</v>
      </c>
    </row>
    <row r="120" spans="4:10" x14ac:dyDescent="0.25">
      <c r="D120" t="s">
        <v>336</v>
      </c>
      <c r="E120" t="s">
        <v>337</v>
      </c>
      <c r="F120" t="s">
        <v>456</v>
      </c>
      <c r="G120" t="s">
        <v>457</v>
      </c>
      <c r="I120" t="s">
        <v>367</v>
      </c>
      <c r="J120" t="s">
        <v>368</v>
      </c>
    </row>
    <row r="121" spans="4:10" x14ac:dyDescent="0.25">
      <c r="D121" t="s">
        <v>336</v>
      </c>
      <c r="E121" t="s">
        <v>337</v>
      </c>
      <c r="F121" t="s">
        <v>394</v>
      </c>
      <c r="G121" t="s">
        <v>395</v>
      </c>
      <c r="I121" t="s">
        <v>369</v>
      </c>
      <c r="J121" t="s">
        <v>370</v>
      </c>
    </row>
    <row r="122" spans="4:10" x14ac:dyDescent="0.25">
      <c r="D122" t="s">
        <v>336</v>
      </c>
      <c r="E122" t="s">
        <v>337</v>
      </c>
      <c r="F122" t="s">
        <v>396</v>
      </c>
      <c r="G122" t="s">
        <v>397</v>
      </c>
      <c r="I122" t="s">
        <v>643</v>
      </c>
      <c r="J122" t="s">
        <v>644</v>
      </c>
    </row>
    <row r="123" spans="4:10" x14ac:dyDescent="0.25">
      <c r="D123" t="s">
        <v>336</v>
      </c>
      <c r="E123" t="s">
        <v>337</v>
      </c>
      <c r="F123" t="s">
        <v>398</v>
      </c>
      <c r="G123" t="s">
        <v>399</v>
      </c>
      <c r="I123" t="s">
        <v>427</v>
      </c>
      <c r="J123" t="s">
        <v>428</v>
      </c>
    </row>
    <row r="124" spans="4:10" x14ac:dyDescent="0.25">
      <c r="D124" t="s">
        <v>338</v>
      </c>
      <c r="E124" t="s">
        <v>339</v>
      </c>
      <c r="F124" t="s">
        <v>60</v>
      </c>
      <c r="G124" t="s">
        <v>466</v>
      </c>
      <c r="I124" t="s">
        <v>371</v>
      </c>
      <c r="J124" t="s">
        <v>372</v>
      </c>
    </row>
    <row r="125" spans="4:10" x14ac:dyDescent="0.25">
      <c r="D125" t="s">
        <v>338</v>
      </c>
      <c r="E125" t="s">
        <v>339</v>
      </c>
      <c r="F125" t="s">
        <v>467</v>
      </c>
      <c r="G125" t="s">
        <v>468</v>
      </c>
      <c r="I125" t="s">
        <v>373</v>
      </c>
      <c r="J125" t="s">
        <v>374</v>
      </c>
    </row>
    <row r="126" spans="4:10" x14ac:dyDescent="0.25">
      <c r="D126" t="s">
        <v>338</v>
      </c>
      <c r="E126" t="s">
        <v>339</v>
      </c>
      <c r="F126" t="s">
        <v>53</v>
      </c>
      <c r="G126" t="s">
        <v>469</v>
      </c>
      <c r="I126" t="s">
        <v>429</v>
      </c>
      <c r="J126" t="s">
        <v>430</v>
      </c>
    </row>
    <row r="127" spans="4:10" x14ac:dyDescent="0.25">
      <c r="D127" t="s">
        <v>338</v>
      </c>
      <c r="E127" t="s">
        <v>339</v>
      </c>
      <c r="F127" t="s">
        <v>54</v>
      </c>
      <c r="G127" t="s">
        <v>470</v>
      </c>
      <c r="I127" t="s">
        <v>70</v>
      </c>
      <c r="J127" t="s">
        <v>435</v>
      </c>
    </row>
    <row r="128" spans="4:10" x14ac:dyDescent="0.25">
      <c r="D128" t="s">
        <v>338</v>
      </c>
      <c r="E128" t="s">
        <v>339</v>
      </c>
      <c r="F128" t="s">
        <v>471</v>
      </c>
      <c r="G128" t="s">
        <v>472</v>
      </c>
      <c r="I128" t="s">
        <v>431</v>
      </c>
      <c r="J128" t="s">
        <v>432</v>
      </c>
    </row>
    <row r="129" spans="4:10" x14ac:dyDescent="0.25">
      <c r="D129" t="s">
        <v>338</v>
      </c>
      <c r="E129" t="s">
        <v>339</v>
      </c>
      <c r="F129" t="s">
        <v>473</v>
      </c>
      <c r="G129" t="s">
        <v>474</v>
      </c>
      <c r="I129" t="s">
        <v>433</v>
      </c>
      <c r="J129" t="s">
        <v>434</v>
      </c>
    </row>
    <row r="130" spans="4:10" x14ac:dyDescent="0.25">
      <c r="D130" t="s">
        <v>338</v>
      </c>
      <c r="E130" t="s">
        <v>339</v>
      </c>
      <c r="F130" t="s">
        <v>62</v>
      </c>
      <c r="G130" t="s">
        <v>475</v>
      </c>
      <c r="I130" t="s">
        <v>77</v>
      </c>
      <c r="J130" t="s">
        <v>465</v>
      </c>
    </row>
    <row r="131" spans="4:10" x14ac:dyDescent="0.25">
      <c r="D131" t="s">
        <v>338</v>
      </c>
      <c r="E131" t="s">
        <v>339</v>
      </c>
      <c r="F131" t="s">
        <v>476</v>
      </c>
      <c r="G131" t="s">
        <v>477</v>
      </c>
      <c r="I131" t="s">
        <v>375</v>
      </c>
      <c r="J131" t="s">
        <v>376</v>
      </c>
    </row>
    <row r="132" spans="4:10" x14ac:dyDescent="0.25">
      <c r="D132" t="s">
        <v>338</v>
      </c>
      <c r="E132" t="s">
        <v>339</v>
      </c>
      <c r="F132" t="s">
        <v>61</v>
      </c>
      <c r="G132" t="s">
        <v>460</v>
      </c>
      <c r="I132" t="s">
        <v>377</v>
      </c>
      <c r="J132" t="s">
        <v>378</v>
      </c>
    </row>
    <row r="133" spans="4:10" x14ac:dyDescent="0.25">
      <c r="D133" t="s">
        <v>338</v>
      </c>
      <c r="E133" t="s">
        <v>339</v>
      </c>
      <c r="F133" t="s">
        <v>478</v>
      </c>
      <c r="G133" t="s">
        <v>479</v>
      </c>
      <c r="I133" t="s">
        <v>71</v>
      </c>
      <c r="J133" t="s">
        <v>436</v>
      </c>
    </row>
    <row r="134" spans="4:10" x14ac:dyDescent="0.25">
      <c r="D134" t="s">
        <v>338</v>
      </c>
      <c r="E134" t="s">
        <v>339</v>
      </c>
      <c r="F134" t="s">
        <v>480</v>
      </c>
      <c r="G134" t="s">
        <v>481</v>
      </c>
      <c r="I134" t="s">
        <v>78</v>
      </c>
      <c r="J134" t="s">
        <v>379</v>
      </c>
    </row>
    <row r="135" spans="4:10" x14ac:dyDescent="0.25">
      <c r="D135" t="s">
        <v>338</v>
      </c>
      <c r="E135" t="s">
        <v>339</v>
      </c>
      <c r="F135" t="s">
        <v>482</v>
      </c>
      <c r="G135" t="s">
        <v>483</v>
      </c>
      <c r="I135" t="s">
        <v>72</v>
      </c>
      <c r="J135" t="s">
        <v>437</v>
      </c>
    </row>
    <row r="136" spans="4:10" x14ac:dyDescent="0.25">
      <c r="D136" t="s">
        <v>338</v>
      </c>
      <c r="E136" t="s">
        <v>339</v>
      </c>
      <c r="F136" t="s">
        <v>484</v>
      </c>
      <c r="G136" t="s">
        <v>485</v>
      </c>
      <c r="I136" t="s">
        <v>73</v>
      </c>
      <c r="J136" t="s">
        <v>438</v>
      </c>
    </row>
    <row r="137" spans="4:10" x14ac:dyDescent="0.25">
      <c r="D137" t="s">
        <v>338</v>
      </c>
      <c r="E137" t="s">
        <v>339</v>
      </c>
      <c r="F137" t="s">
        <v>486</v>
      </c>
      <c r="G137" t="s">
        <v>487</v>
      </c>
      <c r="I137" t="s">
        <v>74</v>
      </c>
      <c r="J137" t="s">
        <v>439</v>
      </c>
    </row>
    <row r="138" spans="4:10" x14ac:dyDescent="0.25">
      <c r="D138" t="s">
        <v>338</v>
      </c>
      <c r="E138" t="s">
        <v>339</v>
      </c>
      <c r="F138" t="s">
        <v>488</v>
      </c>
      <c r="G138" t="s">
        <v>489</v>
      </c>
      <c r="I138" t="s">
        <v>442</v>
      </c>
      <c r="J138" t="s">
        <v>443</v>
      </c>
    </row>
    <row r="139" spans="4:10" x14ac:dyDescent="0.25">
      <c r="D139" t="s">
        <v>338</v>
      </c>
      <c r="E139" t="s">
        <v>339</v>
      </c>
      <c r="F139" t="s">
        <v>490</v>
      </c>
      <c r="G139" t="s">
        <v>491</v>
      </c>
      <c r="I139" t="s">
        <v>561</v>
      </c>
      <c r="J139" t="s">
        <v>562</v>
      </c>
    </row>
    <row r="140" spans="4:10" x14ac:dyDescent="0.25">
      <c r="D140" t="s">
        <v>338</v>
      </c>
      <c r="E140" t="s">
        <v>339</v>
      </c>
      <c r="F140" t="s">
        <v>492</v>
      </c>
      <c r="G140" t="s">
        <v>493</v>
      </c>
      <c r="I140" t="s">
        <v>645</v>
      </c>
      <c r="J140" t="s">
        <v>646</v>
      </c>
    </row>
    <row r="141" spans="4:10" x14ac:dyDescent="0.25">
      <c r="D141" t="s">
        <v>338</v>
      </c>
      <c r="E141" t="s">
        <v>339</v>
      </c>
      <c r="F141" t="s">
        <v>63</v>
      </c>
      <c r="G141" t="s">
        <v>494</v>
      </c>
      <c r="I141" t="s">
        <v>440</v>
      </c>
      <c r="J141" t="s">
        <v>441</v>
      </c>
    </row>
    <row r="142" spans="4:10" x14ac:dyDescent="0.25">
      <c r="D142" t="s">
        <v>338</v>
      </c>
      <c r="E142" t="s">
        <v>339</v>
      </c>
      <c r="F142" t="s">
        <v>495</v>
      </c>
      <c r="G142" t="s">
        <v>496</v>
      </c>
      <c r="I142" t="s">
        <v>380</v>
      </c>
      <c r="J142" t="s">
        <v>381</v>
      </c>
    </row>
    <row r="143" spans="4:10" x14ac:dyDescent="0.25">
      <c r="D143" t="s">
        <v>338</v>
      </c>
      <c r="E143" t="s">
        <v>339</v>
      </c>
      <c r="F143" t="s">
        <v>58</v>
      </c>
      <c r="G143" t="s">
        <v>497</v>
      </c>
      <c r="I143" t="s">
        <v>75</v>
      </c>
      <c r="J143" t="s">
        <v>444</v>
      </c>
    </row>
    <row r="144" spans="4:10" x14ac:dyDescent="0.25">
      <c r="D144" t="s">
        <v>338</v>
      </c>
      <c r="E144" t="s">
        <v>339</v>
      </c>
      <c r="F144" t="s">
        <v>59</v>
      </c>
      <c r="G144" t="s">
        <v>498</v>
      </c>
      <c r="I144" t="s">
        <v>76</v>
      </c>
      <c r="J144" t="s">
        <v>445</v>
      </c>
    </row>
    <row r="145" spans="4:10" x14ac:dyDescent="0.25">
      <c r="D145" t="s">
        <v>338</v>
      </c>
      <c r="E145" t="s">
        <v>339</v>
      </c>
      <c r="F145" t="s">
        <v>64</v>
      </c>
      <c r="G145" t="s">
        <v>499</v>
      </c>
      <c r="I145" t="s">
        <v>386</v>
      </c>
      <c r="J145" t="s">
        <v>387</v>
      </c>
    </row>
    <row r="146" spans="4:10" x14ac:dyDescent="0.25">
      <c r="D146" t="s">
        <v>338</v>
      </c>
      <c r="E146" t="s">
        <v>339</v>
      </c>
      <c r="F146" t="s">
        <v>65</v>
      </c>
      <c r="G146" t="s">
        <v>500</v>
      </c>
      <c r="I146" t="s">
        <v>382</v>
      </c>
      <c r="J146" t="s">
        <v>383</v>
      </c>
    </row>
    <row r="147" spans="4:10" x14ac:dyDescent="0.25">
      <c r="D147" t="s">
        <v>338</v>
      </c>
      <c r="E147" t="s">
        <v>339</v>
      </c>
      <c r="F147" t="s">
        <v>501</v>
      </c>
      <c r="G147" t="s">
        <v>502</v>
      </c>
      <c r="I147" t="s">
        <v>446</v>
      </c>
      <c r="J147" t="s">
        <v>447</v>
      </c>
    </row>
    <row r="148" spans="4:10" x14ac:dyDescent="0.25">
      <c r="D148" t="s">
        <v>338</v>
      </c>
      <c r="E148" t="s">
        <v>339</v>
      </c>
      <c r="F148" t="s">
        <v>79</v>
      </c>
      <c r="G148" t="s">
        <v>503</v>
      </c>
      <c r="I148" t="s">
        <v>384</v>
      </c>
      <c r="J148" t="s">
        <v>385</v>
      </c>
    </row>
    <row r="149" spans="4:10" x14ac:dyDescent="0.25">
      <c r="D149" t="s">
        <v>338</v>
      </c>
      <c r="E149" t="s">
        <v>339</v>
      </c>
      <c r="F149" t="s">
        <v>504</v>
      </c>
      <c r="G149" t="s">
        <v>505</v>
      </c>
      <c r="I149" t="s">
        <v>388</v>
      </c>
      <c r="J149" t="s">
        <v>389</v>
      </c>
    </row>
    <row r="150" spans="4:10" x14ac:dyDescent="0.25">
      <c r="D150" t="s">
        <v>338</v>
      </c>
      <c r="E150" t="s">
        <v>339</v>
      </c>
      <c r="F150" t="s">
        <v>80</v>
      </c>
      <c r="G150" t="s">
        <v>506</v>
      </c>
      <c r="I150" t="s">
        <v>448</v>
      </c>
      <c r="J150" t="s">
        <v>449</v>
      </c>
    </row>
    <row r="151" spans="4:10" x14ac:dyDescent="0.25">
      <c r="D151" t="s">
        <v>338</v>
      </c>
      <c r="E151" t="s">
        <v>339</v>
      </c>
      <c r="F151" t="s">
        <v>82</v>
      </c>
      <c r="G151" t="s">
        <v>507</v>
      </c>
      <c r="I151" t="s">
        <v>450</v>
      </c>
      <c r="J151" t="s">
        <v>451</v>
      </c>
    </row>
    <row r="152" spans="4:10" x14ac:dyDescent="0.25">
      <c r="D152" t="s">
        <v>338</v>
      </c>
      <c r="E152" t="s">
        <v>339</v>
      </c>
      <c r="F152" t="s">
        <v>508</v>
      </c>
      <c r="G152" t="s">
        <v>509</v>
      </c>
      <c r="I152" t="s">
        <v>392</v>
      </c>
      <c r="J152" t="s">
        <v>393</v>
      </c>
    </row>
    <row r="153" spans="4:10" x14ac:dyDescent="0.25">
      <c r="D153" t="s">
        <v>338</v>
      </c>
      <c r="E153" t="s">
        <v>339</v>
      </c>
      <c r="F153" t="s">
        <v>510</v>
      </c>
      <c r="G153" t="s">
        <v>511</v>
      </c>
      <c r="I153" t="s">
        <v>390</v>
      </c>
      <c r="J153" t="s">
        <v>391</v>
      </c>
    </row>
    <row r="154" spans="4:10" x14ac:dyDescent="0.25">
      <c r="D154" t="s">
        <v>338</v>
      </c>
      <c r="E154" t="s">
        <v>339</v>
      </c>
      <c r="F154" t="s">
        <v>512</v>
      </c>
      <c r="G154" t="s">
        <v>513</v>
      </c>
      <c r="I154" t="s">
        <v>452</v>
      </c>
      <c r="J154" t="s">
        <v>453</v>
      </c>
    </row>
    <row r="155" spans="4:10" x14ac:dyDescent="0.25">
      <c r="D155" t="s">
        <v>338</v>
      </c>
      <c r="E155" t="s">
        <v>339</v>
      </c>
      <c r="F155" t="s">
        <v>69</v>
      </c>
      <c r="G155" t="s">
        <v>410</v>
      </c>
      <c r="I155" t="s">
        <v>519</v>
      </c>
      <c r="J155" t="s">
        <v>520</v>
      </c>
    </row>
    <row r="156" spans="4:10" x14ac:dyDescent="0.25">
      <c r="D156" t="s">
        <v>338</v>
      </c>
      <c r="E156" t="s">
        <v>339</v>
      </c>
      <c r="F156" t="s">
        <v>413</v>
      </c>
      <c r="G156" t="s">
        <v>414</v>
      </c>
      <c r="I156" t="s">
        <v>31</v>
      </c>
      <c r="J156" t="s">
        <v>609</v>
      </c>
    </row>
    <row r="157" spans="4:10" x14ac:dyDescent="0.25">
      <c r="D157" t="s">
        <v>338</v>
      </c>
      <c r="E157" t="s">
        <v>339</v>
      </c>
      <c r="F157" t="s">
        <v>66</v>
      </c>
      <c r="G157" t="s">
        <v>514</v>
      </c>
      <c r="I157" t="s">
        <v>610</v>
      </c>
      <c r="J157" t="s">
        <v>611</v>
      </c>
    </row>
    <row r="158" spans="4:10" x14ac:dyDescent="0.25">
      <c r="D158" t="s">
        <v>338</v>
      </c>
      <c r="E158" t="s">
        <v>339</v>
      </c>
      <c r="F158" t="s">
        <v>515</v>
      </c>
      <c r="G158" t="s">
        <v>516</v>
      </c>
      <c r="I158" t="s">
        <v>665</v>
      </c>
      <c r="J158" t="s">
        <v>666</v>
      </c>
    </row>
    <row r="159" spans="4:10" x14ac:dyDescent="0.25">
      <c r="D159" t="s">
        <v>338</v>
      </c>
      <c r="E159" t="s">
        <v>339</v>
      </c>
      <c r="F159" t="s">
        <v>67</v>
      </c>
      <c r="G159" t="s">
        <v>415</v>
      </c>
      <c r="I159" t="s">
        <v>32</v>
      </c>
      <c r="J159" t="s">
        <v>662</v>
      </c>
    </row>
    <row r="160" spans="4:10" x14ac:dyDescent="0.25">
      <c r="D160" t="s">
        <v>338</v>
      </c>
      <c r="E160" t="s">
        <v>339</v>
      </c>
      <c r="F160" t="s">
        <v>416</v>
      </c>
      <c r="G160" t="s">
        <v>417</v>
      </c>
      <c r="I160" t="s">
        <v>663</v>
      </c>
      <c r="J160" t="s">
        <v>664</v>
      </c>
    </row>
    <row r="161" spans="4:10" x14ac:dyDescent="0.25">
      <c r="D161" t="s">
        <v>338</v>
      </c>
      <c r="E161" t="s">
        <v>339</v>
      </c>
      <c r="F161" t="s">
        <v>517</v>
      </c>
      <c r="G161" t="s">
        <v>518</v>
      </c>
      <c r="I161" t="s">
        <v>660</v>
      </c>
      <c r="J161" t="s">
        <v>661</v>
      </c>
    </row>
    <row r="162" spans="4:10" x14ac:dyDescent="0.25">
      <c r="D162" t="s">
        <v>338</v>
      </c>
      <c r="E162" t="s">
        <v>339</v>
      </c>
      <c r="F162" t="s">
        <v>418</v>
      </c>
      <c r="G162" t="s">
        <v>419</v>
      </c>
      <c r="I162" t="s">
        <v>52</v>
      </c>
      <c r="J162" t="s">
        <v>521</v>
      </c>
    </row>
    <row r="163" spans="4:10" x14ac:dyDescent="0.25">
      <c r="D163" t="s">
        <v>338</v>
      </c>
      <c r="E163" t="s">
        <v>339</v>
      </c>
      <c r="F163" t="s">
        <v>420</v>
      </c>
      <c r="G163" t="s">
        <v>421</v>
      </c>
      <c r="I163" t="s">
        <v>647</v>
      </c>
      <c r="J163" t="s">
        <v>648</v>
      </c>
    </row>
    <row r="164" spans="4:10" x14ac:dyDescent="0.25">
      <c r="D164" t="s">
        <v>338</v>
      </c>
      <c r="E164" t="s">
        <v>339</v>
      </c>
      <c r="F164" t="s">
        <v>68</v>
      </c>
      <c r="G164" t="s">
        <v>422</v>
      </c>
      <c r="I164" t="s">
        <v>649</v>
      </c>
      <c r="J164" t="s">
        <v>650</v>
      </c>
    </row>
    <row r="165" spans="4:10" x14ac:dyDescent="0.25">
      <c r="D165" t="s">
        <v>338</v>
      </c>
      <c r="E165" t="s">
        <v>339</v>
      </c>
      <c r="F165" t="s">
        <v>423</v>
      </c>
      <c r="G165" t="s">
        <v>424</v>
      </c>
      <c r="I165" t="s">
        <v>651</v>
      </c>
      <c r="J165" t="s">
        <v>652</v>
      </c>
    </row>
    <row r="166" spans="4:10" x14ac:dyDescent="0.25">
      <c r="D166" t="s">
        <v>338</v>
      </c>
      <c r="E166" t="s">
        <v>339</v>
      </c>
      <c r="F166" t="s">
        <v>425</v>
      </c>
      <c r="G166" t="s">
        <v>426</v>
      </c>
      <c r="I166" t="s">
        <v>33</v>
      </c>
      <c r="J166" t="s">
        <v>669</v>
      </c>
    </row>
    <row r="167" spans="4:10" x14ac:dyDescent="0.25">
      <c r="D167" t="s">
        <v>338</v>
      </c>
      <c r="E167" t="s">
        <v>339</v>
      </c>
      <c r="F167" t="s">
        <v>427</v>
      </c>
      <c r="G167" t="s">
        <v>428</v>
      </c>
      <c r="I167" t="s">
        <v>670</v>
      </c>
      <c r="J167" t="s">
        <v>671</v>
      </c>
    </row>
    <row r="168" spans="4:10" x14ac:dyDescent="0.25">
      <c r="D168" t="s">
        <v>338</v>
      </c>
      <c r="E168" t="s">
        <v>339</v>
      </c>
      <c r="F168" t="s">
        <v>71</v>
      </c>
      <c r="G168" t="s">
        <v>436</v>
      </c>
      <c r="I168" t="s">
        <v>83</v>
      </c>
      <c r="J168" t="s">
        <v>612</v>
      </c>
    </row>
    <row r="169" spans="4:10" x14ac:dyDescent="0.25">
      <c r="D169" t="s">
        <v>338</v>
      </c>
      <c r="E169" t="s">
        <v>339</v>
      </c>
      <c r="F169" t="s">
        <v>73</v>
      </c>
      <c r="G169" t="s">
        <v>438</v>
      </c>
      <c r="I169" t="s">
        <v>34</v>
      </c>
      <c r="J169" t="s">
        <v>672</v>
      </c>
    </row>
    <row r="170" spans="4:10" x14ac:dyDescent="0.25">
      <c r="D170" t="s">
        <v>338</v>
      </c>
      <c r="E170" t="s">
        <v>339</v>
      </c>
      <c r="F170" t="s">
        <v>74</v>
      </c>
      <c r="G170" t="s">
        <v>439</v>
      </c>
      <c r="I170" t="s">
        <v>667</v>
      </c>
      <c r="J170" t="s">
        <v>668</v>
      </c>
    </row>
    <row r="171" spans="4:10" x14ac:dyDescent="0.25">
      <c r="D171" t="s">
        <v>338</v>
      </c>
      <c r="E171" t="s">
        <v>339</v>
      </c>
      <c r="F171" t="s">
        <v>442</v>
      </c>
      <c r="G171" t="s">
        <v>443</v>
      </c>
      <c r="I171" t="s">
        <v>84</v>
      </c>
      <c r="J171" t="s">
        <v>563</v>
      </c>
    </row>
    <row r="172" spans="4:10" x14ac:dyDescent="0.25">
      <c r="D172" t="s">
        <v>338</v>
      </c>
      <c r="E172" t="s">
        <v>339</v>
      </c>
      <c r="F172" t="s">
        <v>75</v>
      </c>
      <c r="G172" t="s">
        <v>444</v>
      </c>
      <c r="I172" t="s">
        <v>35</v>
      </c>
      <c r="J172" t="s">
        <v>613</v>
      </c>
    </row>
    <row r="173" spans="4:10" x14ac:dyDescent="0.25">
      <c r="D173" t="s">
        <v>338</v>
      </c>
      <c r="E173" t="s">
        <v>339</v>
      </c>
      <c r="F173" t="s">
        <v>76</v>
      </c>
      <c r="G173" t="s">
        <v>445</v>
      </c>
      <c r="I173" t="s">
        <v>673</v>
      </c>
      <c r="J173" t="s">
        <v>674</v>
      </c>
    </row>
    <row r="174" spans="4:10" x14ac:dyDescent="0.25">
      <c r="D174" t="s">
        <v>338</v>
      </c>
      <c r="E174" t="s">
        <v>339</v>
      </c>
      <c r="F174" t="s">
        <v>450</v>
      </c>
      <c r="G174" t="s">
        <v>451</v>
      </c>
      <c r="I174" t="s">
        <v>675</v>
      </c>
      <c r="J174" t="s">
        <v>676</v>
      </c>
    </row>
    <row r="175" spans="4:10" x14ac:dyDescent="0.25">
      <c r="D175" t="s">
        <v>338</v>
      </c>
      <c r="E175" t="s">
        <v>339</v>
      </c>
      <c r="F175" t="s">
        <v>390</v>
      </c>
      <c r="G175" t="s">
        <v>391</v>
      </c>
      <c r="I175" t="s">
        <v>36</v>
      </c>
      <c r="J175" t="s">
        <v>677</v>
      </c>
    </row>
    <row r="176" spans="4:10" x14ac:dyDescent="0.25">
      <c r="D176" t="s">
        <v>338</v>
      </c>
      <c r="E176" t="s">
        <v>339</v>
      </c>
      <c r="F176" t="s">
        <v>452</v>
      </c>
      <c r="G176" t="s">
        <v>453</v>
      </c>
      <c r="I176" t="s">
        <v>684</v>
      </c>
      <c r="J176" t="s">
        <v>685</v>
      </c>
    </row>
    <row r="177" spans="4:10" x14ac:dyDescent="0.25">
      <c r="D177" t="s">
        <v>338</v>
      </c>
      <c r="E177" t="s">
        <v>339</v>
      </c>
      <c r="F177" t="s">
        <v>519</v>
      </c>
      <c r="G177" t="s">
        <v>520</v>
      </c>
      <c r="I177" t="s">
        <v>686</v>
      </c>
      <c r="J177" t="s">
        <v>687</v>
      </c>
    </row>
    <row r="178" spans="4:10" x14ac:dyDescent="0.25">
      <c r="D178" t="s">
        <v>338</v>
      </c>
      <c r="E178" t="s">
        <v>339</v>
      </c>
      <c r="F178" t="s">
        <v>52</v>
      </c>
      <c r="G178" t="s">
        <v>521</v>
      </c>
      <c r="I178" t="s">
        <v>680</v>
      </c>
      <c r="J178" t="s">
        <v>681</v>
      </c>
    </row>
    <row r="179" spans="4:10" x14ac:dyDescent="0.25">
      <c r="D179" t="s">
        <v>338</v>
      </c>
      <c r="E179" t="s">
        <v>339</v>
      </c>
      <c r="F179" t="s">
        <v>522</v>
      </c>
      <c r="G179" t="s">
        <v>523</v>
      </c>
      <c r="I179" t="s">
        <v>682</v>
      </c>
      <c r="J179" t="s">
        <v>683</v>
      </c>
    </row>
    <row r="180" spans="4:10" x14ac:dyDescent="0.25">
      <c r="D180" t="s">
        <v>338</v>
      </c>
      <c r="E180" t="s">
        <v>339</v>
      </c>
      <c r="F180" t="s">
        <v>524</v>
      </c>
      <c r="G180" t="s">
        <v>525</v>
      </c>
      <c r="I180" t="s">
        <v>678</v>
      </c>
      <c r="J180" t="s">
        <v>679</v>
      </c>
    </row>
    <row r="181" spans="4:10" x14ac:dyDescent="0.25">
      <c r="D181" t="s">
        <v>338</v>
      </c>
      <c r="E181" t="s">
        <v>339</v>
      </c>
      <c r="F181" t="s">
        <v>526</v>
      </c>
      <c r="G181" t="s">
        <v>527</v>
      </c>
      <c r="I181" t="s">
        <v>37</v>
      </c>
      <c r="J181" t="s">
        <v>688</v>
      </c>
    </row>
    <row r="182" spans="4:10" x14ac:dyDescent="0.25">
      <c r="D182" t="s">
        <v>338</v>
      </c>
      <c r="E182" t="s">
        <v>339</v>
      </c>
      <c r="F182" t="s">
        <v>456</v>
      </c>
      <c r="G182" t="s">
        <v>457</v>
      </c>
      <c r="I182" t="s">
        <v>38</v>
      </c>
      <c r="J182" t="s">
        <v>693</v>
      </c>
    </row>
    <row r="183" spans="4:10" x14ac:dyDescent="0.25">
      <c r="D183" t="s">
        <v>338</v>
      </c>
      <c r="E183" t="s">
        <v>339</v>
      </c>
      <c r="F183" t="s">
        <v>528</v>
      </c>
      <c r="G183" t="s">
        <v>529</v>
      </c>
      <c r="I183" t="s">
        <v>691</v>
      </c>
      <c r="J183" t="s">
        <v>692</v>
      </c>
    </row>
    <row r="184" spans="4:10" x14ac:dyDescent="0.25">
      <c r="D184" t="s">
        <v>340</v>
      </c>
      <c r="E184" t="s">
        <v>341</v>
      </c>
      <c r="F184" t="s">
        <v>60</v>
      </c>
      <c r="G184" t="s">
        <v>466</v>
      </c>
      <c r="I184" t="s">
        <v>689</v>
      </c>
      <c r="J184" t="s">
        <v>690</v>
      </c>
    </row>
    <row r="185" spans="4:10" x14ac:dyDescent="0.25">
      <c r="D185" t="s">
        <v>340</v>
      </c>
      <c r="E185" t="s">
        <v>341</v>
      </c>
      <c r="F185" t="s">
        <v>467</v>
      </c>
      <c r="G185" t="s">
        <v>468</v>
      </c>
      <c r="I185" t="s">
        <v>694</v>
      </c>
      <c r="J185" t="s">
        <v>695</v>
      </c>
    </row>
    <row r="186" spans="4:10" x14ac:dyDescent="0.25">
      <c r="D186" t="s">
        <v>340</v>
      </c>
      <c r="E186" t="s">
        <v>341</v>
      </c>
      <c r="F186" t="s">
        <v>53</v>
      </c>
      <c r="G186" t="s">
        <v>469</v>
      </c>
      <c r="I186" t="s">
        <v>696</v>
      </c>
      <c r="J186" t="s">
        <v>697</v>
      </c>
    </row>
    <row r="187" spans="4:10" x14ac:dyDescent="0.25">
      <c r="D187" t="s">
        <v>340</v>
      </c>
      <c r="E187" t="s">
        <v>341</v>
      </c>
      <c r="F187" t="s">
        <v>54</v>
      </c>
      <c r="G187" t="s">
        <v>470</v>
      </c>
      <c r="I187" t="s">
        <v>698</v>
      </c>
      <c r="J187" t="s">
        <v>699</v>
      </c>
    </row>
    <row r="188" spans="4:10" x14ac:dyDescent="0.25">
      <c r="D188" t="s">
        <v>340</v>
      </c>
      <c r="E188" t="s">
        <v>341</v>
      </c>
      <c r="F188" t="s">
        <v>56</v>
      </c>
      <c r="G188" t="s">
        <v>530</v>
      </c>
      <c r="I188" t="s">
        <v>734</v>
      </c>
      <c r="J188" t="s">
        <v>735</v>
      </c>
    </row>
    <row r="189" spans="4:10" x14ac:dyDescent="0.25">
      <c r="D189" t="s">
        <v>340</v>
      </c>
      <c r="E189" t="s">
        <v>341</v>
      </c>
      <c r="F189" t="s">
        <v>531</v>
      </c>
      <c r="G189" t="s">
        <v>532</v>
      </c>
      <c r="I189" t="s">
        <v>27</v>
      </c>
      <c r="J189" t="s">
        <v>700</v>
      </c>
    </row>
    <row r="190" spans="4:10" x14ac:dyDescent="0.25">
      <c r="D190" t="s">
        <v>340</v>
      </c>
      <c r="E190" t="s">
        <v>341</v>
      </c>
      <c r="F190" t="s">
        <v>55</v>
      </c>
      <c r="G190" t="s">
        <v>533</v>
      </c>
      <c r="I190" t="s">
        <v>740</v>
      </c>
      <c r="J190" t="s">
        <v>741</v>
      </c>
    </row>
    <row r="191" spans="4:10" x14ac:dyDescent="0.25">
      <c r="D191" t="s">
        <v>340</v>
      </c>
      <c r="E191" t="s">
        <v>341</v>
      </c>
      <c r="F191" t="s">
        <v>534</v>
      </c>
      <c r="G191" t="s">
        <v>535</v>
      </c>
      <c r="I191" t="s">
        <v>742</v>
      </c>
      <c r="J191" t="s">
        <v>743</v>
      </c>
    </row>
    <row r="192" spans="4:10" x14ac:dyDescent="0.25">
      <c r="D192" t="s">
        <v>340</v>
      </c>
      <c r="E192" t="s">
        <v>341</v>
      </c>
      <c r="F192" t="s">
        <v>536</v>
      </c>
      <c r="G192" t="s">
        <v>537</v>
      </c>
      <c r="I192" t="s">
        <v>701</v>
      </c>
      <c r="J192" t="s">
        <v>702</v>
      </c>
    </row>
    <row r="193" spans="4:10" x14ac:dyDescent="0.25">
      <c r="D193" t="s">
        <v>340</v>
      </c>
      <c r="E193" t="s">
        <v>341</v>
      </c>
      <c r="F193" t="s">
        <v>538</v>
      </c>
      <c r="G193" t="s">
        <v>539</v>
      </c>
      <c r="I193" t="s">
        <v>736</v>
      </c>
      <c r="J193" t="s">
        <v>737</v>
      </c>
    </row>
    <row r="194" spans="4:10" x14ac:dyDescent="0.25">
      <c r="D194" t="s">
        <v>340</v>
      </c>
      <c r="E194" t="s">
        <v>341</v>
      </c>
      <c r="F194" t="s">
        <v>540</v>
      </c>
      <c r="G194" t="s">
        <v>541</v>
      </c>
      <c r="I194" t="s">
        <v>738</v>
      </c>
      <c r="J194" t="s">
        <v>739</v>
      </c>
    </row>
    <row r="195" spans="4:10" x14ac:dyDescent="0.25">
      <c r="D195" t="s">
        <v>340</v>
      </c>
      <c r="E195" t="s">
        <v>341</v>
      </c>
      <c r="F195" t="s">
        <v>57</v>
      </c>
      <c r="G195" t="s">
        <v>542</v>
      </c>
      <c r="I195" t="s">
        <v>614</v>
      </c>
      <c r="J195" t="s">
        <v>615</v>
      </c>
    </row>
    <row r="196" spans="4:10" x14ac:dyDescent="0.25">
      <c r="D196" t="s">
        <v>340</v>
      </c>
      <c r="E196" t="s">
        <v>341</v>
      </c>
      <c r="F196" t="s">
        <v>543</v>
      </c>
      <c r="G196" t="s">
        <v>544</v>
      </c>
      <c r="I196" t="s">
        <v>616</v>
      </c>
      <c r="J196" t="s">
        <v>617</v>
      </c>
    </row>
    <row r="197" spans="4:10" x14ac:dyDescent="0.25">
      <c r="D197" t="s">
        <v>340</v>
      </c>
      <c r="E197" t="s">
        <v>341</v>
      </c>
      <c r="F197" t="s">
        <v>545</v>
      </c>
      <c r="G197" t="s">
        <v>546</v>
      </c>
      <c r="I197" t="s">
        <v>28</v>
      </c>
      <c r="J197" t="s">
        <v>703</v>
      </c>
    </row>
    <row r="198" spans="4:10" x14ac:dyDescent="0.25">
      <c r="D198" t="s">
        <v>340</v>
      </c>
      <c r="E198" t="s">
        <v>341</v>
      </c>
      <c r="F198" t="s">
        <v>547</v>
      </c>
      <c r="G198" t="s">
        <v>548</v>
      </c>
      <c r="I198" t="s">
        <v>704</v>
      </c>
      <c r="J198" t="s">
        <v>705</v>
      </c>
    </row>
    <row r="199" spans="4:10" x14ac:dyDescent="0.25">
      <c r="D199" t="s">
        <v>340</v>
      </c>
      <c r="E199" t="s">
        <v>341</v>
      </c>
      <c r="F199" t="s">
        <v>549</v>
      </c>
      <c r="G199" t="s">
        <v>550</v>
      </c>
      <c r="I199" t="s">
        <v>29</v>
      </c>
      <c r="J199" t="s">
        <v>706</v>
      </c>
    </row>
    <row r="200" spans="4:10" x14ac:dyDescent="0.25">
      <c r="D200" t="s">
        <v>340</v>
      </c>
      <c r="E200" t="s">
        <v>341</v>
      </c>
      <c r="F200" t="s">
        <v>551</v>
      </c>
      <c r="G200" t="s">
        <v>552</v>
      </c>
      <c r="I200" t="s">
        <v>30</v>
      </c>
      <c r="J200" t="s">
        <v>709</v>
      </c>
    </row>
    <row r="201" spans="4:10" x14ac:dyDescent="0.25">
      <c r="D201" t="s">
        <v>340</v>
      </c>
      <c r="E201" t="s">
        <v>341</v>
      </c>
      <c r="F201" t="s">
        <v>553</v>
      </c>
      <c r="G201" t="s">
        <v>554</v>
      </c>
      <c r="I201" t="s">
        <v>710</v>
      </c>
      <c r="J201" t="s">
        <v>711</v>
      </c>
    </row>
    <row r="202" spans="4:10" x14ac:dyDescent="0.25">
      <c r="D202" t="s">
        <v>340</v>
      </c>
      <c r="E202" t="s">
        <v>341</v>
      </c>
      <c r="F202" t="s">
        <v>58</v>
      </c>
      <c r="G202" t="s">
        <v>497</v>
      </c>
      <c r="I202" t="s">
        <v>712</v>
      </c>
      <c r="J202" t="s">
        <v>713</v>
      </c>
    </row>
    <row r="203" spans="4:10" x14ac:dyDescent="0.25">
      <c r="D203" t="s">
        <v>340</v>
      </c>
      <c r="E203" t="s">
        <v>341</v>
      </c>
      <c r="F203" t="s">
        <v>555</v>
      </c>
      <c r="G203" t="s">
        <v>556</v>
      </c>
      <c r="I203" t="s">
        <v>707</v>
      </c>
      <c r="J203" t="s">
        <v>708</v>
      </c>
    </row>
    <row r="204" spans="4:10" x14ac:dyDescent="0.25">
      <c r="D204" t="s">
        <v>340</v>
      </c>
      <c r="E204" t="s">
        <v>341</v>
      </c>
      <c r="F204" t="s">
        <v>59</v>
      </c>
      <c r="G204" t="s">
        <v>498</v>
      </c>
      <c r="I204" t="s">
        <v>85</v>
      </c>
      <c r="J204" t="s">
        <v>618</v>
      </c>
    </row>
    <row r="205" spans="4:10" x14ac:dyDescent="0.25">
      <c r="D205" t="s">
        <v>340</v>
      </c>
      <c r="E205" t="s">
        <v>341</v>
      </c>
      <c r="F205" t="s">
        <v>64</v>
      </c>
      <c r="G205" t="s">
        <v>499</v>
      </c>
      <c r="I205" t="s">
        <v>619</v>
      </c>
      <c r="J205" t="s">
        <v>620</v>
      </c>
    </row>
    <row r="206" spans="4:10" x14ac:dyDescent="0.25">
      <c r="D206" t="s">
        <v>340</v>
      </c>
      <c r="E206" t="s">
        <v>341</v>
      </c>
      <c r="F206" t="s">
        <v>65</v>
      </c>
      <c r="G206" t="s">
        <v>500</v>
      </c>
      <c r="I206" t="s">
        <v>714</v>
      </c>
      <c r="J206" t="s">
        <v>715</v>
      </c>
    </row>
    <row r="207" spans="4:10" x14ac:dyDescent="0.25">
      <c r="D207" t="s">
        <v>340</v>
      </c>
      <c r="E207" t="s">
        <v>341</v>
      </c>
      <c r="F207" t="s">
        <v>557</v>
      </c>
      <c r="G207" t="s">
        <v>558</v>
      </c>
      <c r="I207" t="s">
        <v>17</v>
      </c>
      <c r="J207" t="s">
        <v>744</v>
      </c>
    </row>
    <row r="208" spans="4:10" x14ac:dyDescent="0.25">
      <c r="D208" t="s">
        <v>340</v>
      </c>
      <c r="E208" t="s">
        <v>341</v>
      </c>
      <c r="F208" t="s">
        <v>501</v>
      </c>
      <c r="G208" t="s">
        <v>502</v>
      </c>
      <c r="I208" t="s">
        <v>745</v>
      </c>
      <c r="J208" t="s">
        <v>746</v>
      </c>
    </row>
    <row r="209" spans="4:10" x14ac:dyDescent="0.25">
      <c r="D209" t="s">
        <v>340</v>
      </c>
      <c r="E209" t="s">
        <v>341</v>
      </c>
      <c r="F209" t="s">
        <v>79</v>
      </c>
      <c r="G209" t="s">
        <v>503</v>
      </c>
      <c r="I209" t="s">
        <v>747</v>
      </c>
      <c r="J209" t="s">
        <v>748</v>
      </c>
    </row>
    <row r="210" spans="4:10" x14ac:dyDescent="0.25">
      <c r="D210" t="s">
        <v>340</v>
      </c>
      <c r="E210" t="s">
        <v>341</v>
      </c>
      <c r="F210" t="s">
        <v>504</v>
      </c>
      <c r="G210" t="s">
        <v>505</v>
      </c>
      <c r="I210" t="s">
        <v>19</v>
      </c>
      <c r="J210" t="s">
        <v>749</v>
      </c>
    </row>
    <row r="211" spans="4:10" x14ac:dyDescent="0.25">
      <c r="D211" t="s">
        <v>340</v>
      </c>
      <c r="E211" t="s">
        <v>341</v>
      </c>
      <c r="F211" t="s">
        <v>559</v>
      </c>
      <c r="G211" t="s">
        <v>560</v>
      </c>
      <c r="I211" t="s">
        <v>18</v>
      </c>
      <c r="J211" t="s">
        <v>750</v>
      </c>
    </row>
    <row r="212" spans="4:10" x14ac:dyDescent="0.25">
      <c r="D212" t="s">
        <v>340</v>
      </c>
      <c r="E212" t="s">
        <v>341</v>
      </c>
      <c r="F212" t="s">
        <v>80</v>
      </c>
      <c r="G212" t="s">
        <v>506</v>
      </c>
      <c r="I212" t="s">
        <v>716</v>
      </c>
      <c r="J212" t="s">
        <v>717</v>
      </c>
    </row>
    <row r="213" spans="4:10" x14ac:dyDescent="0.25">
      <c r="D213" t="s">
        <v>340</v>
      </c>
      <c r="E213" t="s">
        <v>341</v>
      </c>
      <c r="F213" t="s">
        <v>82</v>
      </c>
      <c r="G213" t="s">
        <v>507</v>
      </c>
      <c r="I213" t="s">
        <v>16</v>
      </c>
      <c r="J213" t="s">
        <v>751</v>
      </c>
    </row>
    <row r="214" spans="4:10" x14ac:dyDescent="0.25">
      <c r="D214" t="s">
        <v>340</v>
      </c>
      <c r="E214" t="s">
        <v>341</v>
      </c>
      <c r="F214" t="s">
        <v>508</v>
      </c>
      <c r="G214" t="s">
        <v>509</v>
      </c>
      <c r="I214" t="s">
        <v>752</v>
      </c>
      <c r="J214" t="s">
        <v>753</v>
      </c>
    </row>
    <row r="215" spans="4:10" x14ac:dyDescent="0.25">
      <c r="D215" t="s">
        <v>340</v>
      </c>
      <c r="E215" t="s">
        <v>341</v>
      </c>
      <c r="F215" t="s">
        <v>510</v>
      </c>
      <c r="G215" t="s">
        <v>511</v>
      </c>
      <c r="I215" t="s">
        <v>756</v>
      </c>
      <c r="J215" t="s">
        <v>757</v>
      </c>
    </row>
    <row r="216" spans="4:10" x14ac:dyDescent="0.25">
      <c r="D216" t="s">
        <v>340</v>
      </c>
      <c r="E216" t="s">
        <v>341</v>
      </c>
      <c r="F216" t="s">
        <v>512</v>
      </c>
      <c r="G216" t="s">
        <v>513</v>
      </c>
      <c r="I216" t="s">
        <v>754</v>
      </c>
      <c r="J216" t="s">
        <v>755</v>
      </c>
    </row>
    <row r="217" spans="4:10" x14ac:dyDescent="0.25">
      <c r="D217" t="s">
        <v>340</v>
      </c>
      <c r="E217" t="s">
        <v>341</v>
      </c>
      <c r="F217" t="s">
        <v>413</v>
      </c>
      <c r="G217" t="s">
        <v>414</v>
      </c>
      <c r="I217" t="s">
        <v>20</v>
      </c>
      <c r="J217" t="s">
        <v>758</v>
      </c>
    </row>
    <row r="218" spans="4:10" x14ac:dyDescent="0.25">
      <c r="D218" t="s">
        <v>340</v>
      </c>
      <c r="E218" t="s">
        <v>341</v>
      </c>
      <c r="F218" t="s">
        <v>66</v>
      </c>
      <c r="G218" t="s">
        <v>514</v>
      </c>
      <c r="I218" t="s">
        <v>761</v>
      </c>
      <c r="J218" t="s">
        <v>762</v>
      </c>
    </row>
    <row r="219" spans="4:10" x14ac:dyDescent="0.25">
      <c r="D219" t="s">
        <v>340</v>
      </c>
      <c r="E219" t="s">
        <v>341</v>
      </c>
      <c r="F219" t="s">
        <v>515</v>
      </c>
      <c r="G219" t="s">
        <v>516</v>
      </c>
      <c r="I219" t="s">
        <v>21</v>
      </c>
      <c r="J219" t="s">
        <v>765</v>
      </c>
    </row>
    <row r="220" spans="4:10" x14ac:dyDescent="0.25">
      <c r="D220" t="s">
        <v>340</v>
      </c>
      <c r="E220" t="s">
        <v>341</v>
      </c>
      <c r="F220" t="s">
        <v>67</v>
      </c>
      <c r="G220" t="s">
        <v>415</v>
      </c>
      <c r="I220" t="s">
        <v>763</v>
      </c>
      <c r="J220" t="s">
        <v>764</v>
      </c>
    </row>
    <row r="221" spans="4:10" x14ac:dyDescent="0.25">
      <c r="D221" t="s">
        <v>340</v>
      </c>
      <c r="E221" t="s">
        <v>341</v>
      </c>
      <c r="F221" t="s">
        <v>416</v>
      </c>
      <c r="G221" t="s">
        <v>417</v>
      </c>
      <c r="I221" t="s">
        <v>22</v>
      </c>
      <c r="J221" t="s">
        <v>766</v>
      </c>
    </row>
    <row r="222" spans="4:10" x14ac:dyDescent="0.25">
      <c r="D222" t="s">
        <v>340</v>
      </c>
      <c r="E222" t="s">
        <v>341</v>
      </c>
      <c r="F222" t="s">
        <v>517</v>
      </c>
      <c r="G222" t="s">
        <v>518</v>
      </c>
      <c r="I222" t="s">
        <v>759</v>
      </c>
      <c r="J222" t="s">
        <v>760</v>
      </c>
    </row>
    <row r="223" spans="4:10" x14ac:dyDescent="0.25">
      <c r="D223" t="s">
        <v>340</v>
      </c>
      <c r="E223" t="s">
        <v>341</v>
      </c>
      <c r="F223" t="s">
        <v>418</v>
      </c>
      <c r="G223" t="s">
        <v>419</v>
      </c>
      <c r="I223" t="s">
        <v>767</v>
      </c>
      <c r="J223" t="s">
        <v>768</v>
      </c>
    </row>
    <row r="224" spans="4:10" x14ac:dyDescent="0.25">
      <c r="D224" t="s">
        <v>340</v>
      </c>
      <c r="E224" t="s">
        <v>341</v>
      </c>
      <c r="F224" t="s">
        <v>420</v>
      </c>
      <c r="G224" t="s">
        <v>421</v>
      </c>
      <c r="I224" t="s">
        <v>769</v>
      </c>
      <c r="J224" t="s">
        <v>770</v>
      </c>
    </row>
    <row r="225" spans="4:10" x14ac:dyDescent="0.25">
      <c r="D225" t="s">
        <v>340</v>
      </c>
      <c r="E225" t="s">
        <v>341</v>
      </c>
      <c r="F225" t="s">
        <v>68</v>
      </c>
      <c r="G225" t="s">
        <v>422</v>
      </c>
      <c r="I225" t="s">
        <v>777</v>
      </c>
      <c r="J225" t="s">
        <v>778</v>
      </c>
    </row>
    <row r="226" spans="4:10" x14ac:dyDescent="0.25">
      <c r="D226" t="s">
        <v>340</v>
      </c>
      <c r="E226" t="s">
        <v>341</v>
      </c>
      <c r="F226" t="s">
        <v>425</v>
      </c>
      <c r="G226" t="s">
        <v>426</v>
      </c>
      <c r="I226" t="s">
        <v>771</v>
      </c>
      <c r="J226" t="s">
        <v>772</v>
      </c>
    </row>
    <row r="227" spans="4:10" x14ac:dyDescent="0.25">
      <c r="D227" t="s">
        <v>340</v>
      </c>
      <c r="E227" t="s">
        <v>341</v>
      </c>
      <c r="F227" t="s">
        <v>427</v>
      </c>
      <c r="G227" t="s">
        <v>428</v>
      </c>
      <c r="I227" t="s">
        <v>11</v>
      </c>
      <c r="J227" t="s">
        <v>798</v>
      </c>
    </row>
    <row r="228" spans="4:10" x14ac:dyDescent="0.25">
      <c r="D228" t="s">
        <v>340</v>
      </c>
      <c r="E228" t="s">
        <v>341</v>
      </c>
      <c r="F228" t="s">
        <v>73</v>
      </c>
      <c r="G228" t="s">
        <v>438</v>
      </c>
      <c r="I228" t="s">
        <v>799</v>
      </c>
      <c r="J228" t="s">
        <v>800</v>
      </c>
    </row>
    <row r="229" spans="4:10" x14ac:dyDescent="0.25">
      <c r="D229" t="s">
        <v>340</v>
      </c>
      <c r="E229" t="s">
        <v>341</v>
      </c>
      <c r="F229" t="s">
        <v>74</v>
      </c>
      <c r="G229" t="s">
        <v>439</v>
      </c>
      <c r="I229" t="s">
        <v>801</v>
      </c>
      <c r="J229" t="s">
        <v>802</v>
      </c>
    </row>
    <row r="230" spans="4:10" x14ac:dyDescent="0.25">
      <c r="D230" t="s">
        <v>340</v>
      </c>
      <c r="E230" t="s">
        <v>341</v>
      </c>
      <c r="F230" t="s">
        <v>561</v>
      </c>
      <c r="G230" t="s">
        <v>562</v>
      </c>
      <c r="I230" t="s">
        <v>811</v>
      </c>
      <c r="J230" t="s">
        <v>812</v>
      </c>
    </row>
    <row r="231" spans="4:10" x14ac:dyDescent="0.25">
      <c r="D231" t="s">
        <v>340</v>
      </c>
      <c r="E231" t="s">
        <v>341</v>
      </c>
      <c r="F231" t="s">
        <v>442</v>
      </c>
      <c r="G231" t="s">
        <v>443</v>
      </c>
      <c r="I231" t="s">
        <v>773</v>
      </c>
      <c r="J231" t="s">
        <v>774</v>
      </c>
    </row>
    <row r="232" spans="4:10" x14ac:dyDescent="0.25">
      <c r="D232" t="s">
        <v>340</v>
      </c>
      <c r="E232" t="s">
        <v>341</v>
      </c>
      <c r="F232" t="s">
        <v>76</v>
      </c>
      <c r="G232" t="s">
        <v>445</v>
      </c>
      <c r="I232" t="s">
        <v>803</v>
      </c>
      <c r="J232" t="s">
        <v>804</v>
      </c>
    </row>
    <row r="233" spans="4:10" x14ac:dyDescent="0.25">
      <c r="D233" t="s">
        <v>340</v>
      </c>
      <c r="E233" t="s">
        <v>341</v>
      </c>
      <c r="F233" t="s">
        <v>450</v>
      </c>
      <c r="G233" t="s">
        <v>451</v>
      </c>
      <c r="I233" t="s">
        <v>796</v>
      </c>
      <c r="J233" t="s">
        <v>797</v>
      </c>
    </row>
    <row r="234" spans="4:10" x14ac:dyDescent="0.25">
      <c r="D234" t="s">
        <v>340</v>
      </c>
      <c r="E234" t="s">
        <v>341</v>
      </c>
      <c r="F234" t="s">
        <v>390</v>
      </c>
      <c r="G234" t="s">
        <v>391</v>
      </c>
      <c r="I234" t="s">
        <v>805</v>
      </c>
      <c r="J234" t="s">
        <v>806</v>
      </c>
    </row>
    <row r="235" spans="4:10" x14ac:dyDescent="0.25">
      <c r="D235" t="s">
        <v>340</v>
      </c>
      <c r="E235" t="s">
        <v>341</v>
      </c>
      <c r="F235" t="s">
        <v>452</v>
      </c>
      <c r="G235" t="s">
        <v>453</v>
      </c>
      <c r="I235" t="s">
        <v>718</v>
      </c>
      <c r="J235" t="s">
        <v>719</v>
      </c>
    </row>
    <row r="236" spans="4:10" x14ac:dyDescent="0.25">
      <c r="D236" t="s">
        <v>340</v>
      </c>
      <c r="E236" t="s">
        <v>341</v>
      </c>
      <c r="F236" t="s">
        <v>519</v>
      </c>
      <c r="G236" t="s">
        <v>520</v>
      </c>
      <c r="I236" t="s">
        <v>775</v>
      </c>
      <c r="J236" t="s">
        <v>776</v>
      </c>
    </row>
    <row r="237" spans="4:10" x14ac:dyDescent="0.25">
      <c r="D237" t="s">
        <v>340</v>
      </c>
      <c r="E237" t="s">
        <v>341</v>
      </c>
      <c r="F237" t="s">
        <v>52</v>
      </c>
      <c r="G237" t="s">
        <v>521</v>
      </c>
      <c r="I237" t="s">
        <v>807</v>
      </c>
      <c r="J237" t="s">
        <v>808</v>
      </c>
    </row>
    <row r="238" spans="4:10" x14ac:dyDescent="0.25">
      <c r="D238" t="s">
        <v>340</v>
      </c>
      <c r="E238" t="s">
        <v>341</v>
      </c>
      <c r="F238" t="s">
        <v>84</v>
      </c>
      <c r="G238" t="s">
        <v>563</v>
      </c>
      <c r="I238" t="s">
        <v>809</v>
      </c>
      <c r="J238" t="s">
        <v>810</v>
      </c>
    </row>
    <row r="239" spans="4:10" x14ac:dyDescent="0.25">
      <c r="D239" t="s">
        <v>340</v>
      </c>
      <c r="E239" t="s">
        <v>341</v>
      </c>
      <c r="F239" t="s">
        <v>522</v>
      </c>
      <c r="G239" t="s">
        <v>523</v>
      </c>
      <c r="I239" t="s">
        <v>23</v>
      </c>
      <c r="J239" t="s">
        <v>720</v>
      </c>
    </row>
    <row r="240" spans="4:10" x14ac:dyDescent="0.25">
      <c r="D240" t="s">
        <v>340</v>
      </c>
      <c r="E240" t="s">
        <v>341</v>
      </c>
      <c r="F240" t="s">
        <v>524</v>
      </c>
      <c r="G240" t="s">
        <v>525</v>
      </c>
      <c r="I240" t="s">
        <v>26</v>
      </c>
      <c r="J240" t="s">
        <v>721</v>
      </c>
    </row>
    <row r="241" spans="4:10" x14ac:dyDescent="0.25">
      <c r="D241" t="s">
        <v>340</v>
      </c>
      <c r="E241" t="s">
        <v>341</v>
      </c>
      <c r="F241" t="s">
        <v>526</v>
      </c>
      <c r="G241" t="s">
        <v>527</v>
      </c>
      <c r="I241" t="s">
        <v>722</v>
      </c>
      <c r="J241" t="s">
        <v>723</v>
      </c>
    </row>
    <row r="242" spans="4:10" x14ac:dyDescent="0.25">
      <c r="D242" t="s">
        <v>340</v>
      </c>
      <c r="E242" t="s">
        <v>341</v>
      </c>
      <c r="F242" t="s">
        <v>528</v>
      </c>
      <c r="G242" t="s">
        <v>529</v>
      </c>
      <c r="I242" t="s">
        <v>724</v>
      </c>
      <c r="J242" t="s">
        <v>725</v>
      </c>
    </row>
    <row r="243" spans="4:10" x14ac:dyDescent="0.25">
      <c r="D243" t="s">
        <v>342</v>
      </c>
      <c r="E243" t="s">
        <v>343</v>
      </c>
      <c r="F243" t="s">
        <v>46</v>
      </c>
      <c r="G243" t="s">
        <v>564</v>
      </c>
      <c r="I243" t="s">
        <v>24</v>
      </c>
      <c r="J243" t="s">
        <v>783</v>
      </c>
    </row>
    <row r="244" spans="4:10" x14ac:dyDescent="0.25">
      <c r="D244" t="s">
        <v>342</v>
      </c>
      <c r="E244" t="s">
        <v>343</v>
      </c>
      <c r="F244" t="s">
        <v>51</v>
      </c>
      <c r="G244" t="s">
        <v>565</v>
      </c>
      <c r="I244" t="s">
        <v>784</v>
      </c>
      <c r="J244" t="s">
        <v>785</v>
      </c>
    </row>
    <row r="245" spans="4:10" x14ac:dyDescent="0.25">
      <c r="D245" t="s">
        <v>342</v>
      </c>
      <c r="E245" t="s">
        <v>343</v>
      </c>
      <c r="F245" t="s">
        <v>50</v>
      </c>
      <c r="G245" t="s">
        <v>566</v>
      </c>
      <c r="I245" t="s">
        <v>786</v>
      </c>
      <c r="J245" t="s">
        <v>787</v>
      </c>
    </row>
    <row r="246" spans="4:10" x14ac:dyDescent="0.25">
      <c r="D246" t="s">
        <v>342</v>
      </c>
      <c r="E246" t="s">
        <v>343</v>
      </c>
      <c r="F246" t="s">
        <v>567</v>
      </c>
      <c r="G246" t="s">
        <v>568</v>
      </c>
      <c r="I246" t="s">
        <v>25</v>
      </c>
      <c r="J246" t="s">
        <v>788</v>
      </c>
    </row>
    <row r="247" spans="4:10" x14ac:dyDescent="0.25">
      <c r="D247" t="s">
        <v>342</v>
      </c>
      <c r="E247" t="s">
        <v>343</v>
      </c>
      <c r="F247" t="s">
        <v>40</v>
      </c>
      <c r="G247" t="s">
        <v>569</v>
      </c>
      <c r="I247" t="s">
        <v>779</v>
      </c>
      <c r="J247" t="s">
        <v>780</v>
      </c>
    </row>
    <row r="248" spans="4:10" x14ac:dyDescent="0.25">
      <c r="D248" t="s">
        <v>342</v>
      </c>
      <c r="E248" t="s">
        <v>343</v>
      </c>
      <c r="F248" t="s">
        <v>570</v>
      </c>
      <c r="G248" t="s">
        <v>571</v>
      </c>
      <c r="I248" t="s">
        <v>781</v>
      </c>
      <c r="J248" t="s">
        <v>782</v>
      </c>
    </row>
    <row r="249" spans="4:10" x14ac:dyDescent="0.25">
      <c r="D249" t="s">
        <v>342</v>
      </c>
      <c r="E249" t="s">
        <v>343</v>
      </c>
      <c r="F249" t="s">
        <v>41</v>
      </c>
      <c r="G249" t="s">
        <v>572</v>
      </c>
      <c r="I249" t="s">
        <v>522</v>
      </c>
      <c r="J249" t="s">
        <v>523</v>
      </c>
    </row>
    <row r="250" spans="4:10" x14ac:dyDescent="0.25">
      <c r="D250" t="s">
        <v>342</v>
      </c>
      <c r="E250" t="s">
        <v>343</v>
      </c>
      <c r="F250" t="s">
        <v>43</v>
      </c>
      <c r="G250" t="s">
        <v>573</v>
      </c>
      <c r="I250" t="s">
        <v>524</v>
      </c>
      <c r="J250" t="s">
        <v>525</v>
      </c>
    </row>
    <row r="251" spans="4:10" x14ac:dyDescent="0.25">
      <c r="D251" t="s">
        <v>342</v>
      </c>
      <c r="E251" t="s">
        <v>343</v>
      </c>
      <c r="F251" t="s">
        <v>44</v>
      </c>
      <c r="G251" t="s">
        <v>574</v>
      </c>
      <c r="I251" t="s">
        <v>526</v>
      </c>
      <c r="J251" t="s">
        <v>527</v>
      </c>
    </row>
    <row r="252" spans="4:10" x14ac:dyDescent="0.25">
      <c r="D252" t="s">
        <v>342</v>
      </c>
      <c r="E252" t="s">
        <v>343</v>
      </c>
      <c r="F252" t="s">
        <v>42</v>
      </c>
      <c r="G252" t="s">
        <v>575</v>
      </c>
      <c r="I252" t="s">
        <v>454</v>
      </c>
      <c r="J252" t="s">
        <v>455</v>
      </c>
    </row>
    <row r="253" spans="4:10" x14ac:dyDescent="0.25">
      <c r="D253" t="s">
        <v>342</v>
      </c>
      <c r="E253" t="s">
        <v>343</v>
      </c>
      <c r="F253" t="s">
        <v>45</v>
      </c>
      <c r="G253" t="s">
        <v>576</v>
      </c>
      <c r="I253" t="s">
        <v>456</v>
      </c>
      <c r="J253" t="s">
        <v>457</v>
      </c>
    </row>
    <row r="254" spans="4:10" x14ac:dyDescent="0.25">
      <c r="D254" t="s">
        <v>342</v>
      </c>
      <c r="E254" t="s">
        <v>343</v>
      </c>
      <c r="F254" t="s">
        <v>577</v>
      </c>
      <c r="G254" t="s">
        <v>578</v>
      </c>
      <c r="I254" t="s">
        <v>789</v>
      </c>
      <c r="J254" t="s">
        <v>790</v>
      </c>
    </row>
    <row r="255" spans="4:10" x14ac:dyDescent="0.25">
      <c r="D255" t="s">
        <v>342</v>
      </c>
      <c r="E255" t="s">
        <v>343</v>
      </c>
      <c r="F255" t="s">
        <v>49</v>
      </c>
      <c r="G255" t="s">
        <v>579</v>
      </c>
      <c r="I255" t="s">
        <v>653</v>
      </c>
      <c r="J255" t="s">
        <v>654</v>
      </c>
    </row>
    <row r="256" spans="4:10" x14ac:dyDescent="0.25">
      <c r="D256" t="s">
        <v>342</v>
      </c>
      <c r="E256" t="s">
        <v>343</v>
      </c>
      <c r="F256" t="s">
        <v>47</v>
      </c>
      <c r="G256" t="s">
        <v>580</v>
      </c>
      <c r="I256" t="s">
        <v>791</v>
      </c>
      <c r="J256" t="s">
        <v>792</v>
      </c>
    </row>
    <row r="257" spans="4:10" x14ac:dyDescent="0.25">
      <c r="D257" t="s">
        <v>342</v>
      </c>
      <c r="E257" t="s">
        <v>343</v>
      </c>
      <c r="F257" t="s">
        <v>581</v>
      </c>
      <c r="G257" t="s">
        <v>582</v>
      </c>
      <c r="I257" t="s">
        <v>528</v>
      </c>
      <c r="J257" t="s">
        <v>529</v>
      </c>
    </row>
    <row r="258" spans="4:10" x14ac:dyDescent="0.25">
      <c r="D258" t="s">
        <v>342</v>
      </c>
      <c r="E258" t="s">
        <v>343</v>
      </c>
      <c r="F258" t="s">
        <v>583</v>
      </c>
      <c r="G258" t="s">
        <v>584</v>
      </c>
      <c r="I258" t="s">
        <v>726</v>
      </c>
      <c r="J258" t="s">
        <v>727</v>
      </c>
    </row>
    <row r="259" spans="4:10" x14ac:dyDescent="0.25">
      <c r="D259" t="s">
        <v>342</v>
      </c>
      <c r="E259" t="s">
        <v>343</v>
      </c>
      <c r="F259" t="s">
        <v>48</v>
      </c>
      <c r="G259" t="s">
        <v>585</v>
      </c>
      <c r="I259" t="s">
        <v>728</v>
      </c>
      <c r="J259" t="s">
        <v>729</v>
      </c>
    </row>
    <row r="260" spans="4:10" x14ac:dyDescent="0.25">
      <c r="D260" t="s">
        <v>342</v>
      </c>
      <c r="E260" t="s">
        <v>343</v>
      </c>
      <c r="F260" t="s">
        <v>586</v>
      </c>
      <c r="G260" t="s">
        <v>587</v>
      </c>
      <c r="I260" t="s">
        <v>730</v>
      </c>
      <c r="J260" t="s">
        <v>731</v>
      </c>
    </row>
    <row r="261" spans="4:10" x14ac:dyDescent="0.25">
      <c r="D261" t="s">
        <v>342</v>
      </c>
      <c r="E261" t="s">
        <v>343</v>
      </c>
      <c r="F261" t="s">
        <v>79</v>
      </c>
      <c r="G261" t="s">
        <v>503</v>
      </c>
      <c r="I261" t="s">
        <v>621</v>
      </c>
      <c r="J261" t="s">
        <v>622</v>
      </c>
    </row>
    <row r="262" spans="4:10" x14ac:dyDescent="0.25">
      <c r="D262" t="s">
        <v>342</v>
      </c>
      <c r="E262" t="s">
        <v>343</v>
      </c>
      <c r="F262" t="s">
        <v>504</v>
      </c>
      <c r="G262" t="s">
        <v>505</v>
      </c>
      <c r="I262" t="s">
        <v>15</v>
      </c>
      <c r="J262" t="s">
        <v>793</v>
      </c>
    </row>
    <row r="263" spans="4:10" x14ac:dyDescent="0.25">
      <c r="D263" t="s">
        <v>342</v>
      </c>
      <c r="E263" t="s">
        <v>343</v>
      </c>
      <c r="F263" t="s">
        <v>559</v>
      </c>
      <c r="G263" t="s">
        <v>560</v>
      </c>
      <c r="I263" t="s">
        <v>794</v>
      </c>
      <c r="J263" t="s">
        <v>795</v>
      </c>
    </row>
    <row r="264" spans="4:10" x14ac:dyDescent="0.25">
      <c r="D264" t="s">
        <v>342</v>
      </c>
      <c r="E264" t="s">
        <v>343</v>
      </c>
      <c r="F264" t="s">
        <v>81</v>
      </c>
      <c r="G264" t="s">
        <v>588</v>
      </c>
      <c r="I264" t="s">
        <v>394</v>
      </c>
      <c r="J264" t="s">
        <v>395</v>
      </c>
    </row>
    <row r="265" spans="4:10" x14ac:dyDescent="0.25">
      <c r="D265" t="s">
        <v>342</v>
      </c>
      <c r="E265" t="s">
        <v>343</v>
      </c>
      <c r="F265" t="s">
        <v>589</v>
      </c>
      <c r="G265" t="s">
        <v>590</v>
      </c>
      <c r="I265" t="s">
        <v>396</v>
      </c>
      <c r="J265" t="s">
        <v>397</v>
      </c>
    </row>
    <row r="266" spans="4:10" x14ac:dyDescent="0.25">
      <c r="D266" t="s">
        <v>342</v>
      </c>
      <c r="E266" t="s">
        <v>343</v>
      </c>
      <c r="F266" t="s">
        <v>591</v>
      </c>
      <c r="G266" t="s">
        <v>592</v>
      </c>
      <c r="I266" t="s">
        <v>398</v>
      </c>
      <c r="J266" t="s">
        <v>399</v>
      </c>
    </row>
    <row r="267" spans="4:10" x14ac:dyDescent="0.25">
      <c r="D267" t="s">
        <v>342</v>
      </c>
      <c r="E267" t="s">
        <v>343</v>
      </c>
      <c r="F267" t="s">
        <v>593</v>
      </c>
      <c r="G267" t="s">
        <v>594</v>
      </c>
      <c r="I267" t="s">
        <v>400</v>
      </c>
      <c r="J267" t="s">
        <v>401</v>
      </c>
    </row>
    <row r="268" spans="4:10" x14ac:dyDescent="0.25">
      <c r="D268" t="s">
        <v>342</v>
      </c>
      <c r="E268" t="s">
        <v>343</v>
      </c>
      <c r="F268" t="s">
        <v>595</v>
      </c>
      <c r="G268" t="s">
        <v>596</v>
      </c>
      <c r="I268" t="s">
        <v>1386</v>
      </c>
      <c r="J268" t="s">
        <v>1387</v>
      </c>
    </row>
    <row r="269" spans="4:10" x14ac:dyDescent="0.25">
      <c r="D269" t="s">
        <v>342</v>
      </c>
      <c r="E269" t="s">
        <v>343</v>
      </c>
      <c r="F269" t="s">
        <v>597</v>
      </c>
      <c r="G269" t="s">
        <v>598</v>
      </c>
    </row>
    <row r="270" spans="4:10" x14ac:dyDescent="0.25">
      <c r="D270" t="s">
        <v>342</v>
      </c>
      <c r="E270" t="s">
        <v>343</v>
      </c>
      <c r="F270" t="s">
        <v>599</v>
      </c>
      <c r="G270" t="s">
        <v>600</v>
      </c>
    </row>
    <row r="271" spans="4:10" x14ac:dyDescent="0.25">
      <c r="D271" t="s">
        <v>342</v>
      </c>
      <c r="E271" t="s">
        <v>343</v>
      </c>
      <c r="F271" t="s">
        <v>601</v>
      </c>
      <c r="G271" t="s">
        <v>602</v>
      </c>
    </row>
    <row r="272" spans="4:10" x14ac:dyDescent="0.25">
      <c r="D272" t="s">
        <v>342</v>
      </c>
      <c r="E272" t="s">
        <v>343</v>
      </c>
      <c r="F272" t="s">
        <v>418</v>
      </c>
      <c r="G272" t="s">
        <v>419</v>
      </c>
    </row>
    <row r="273" spans="4:7" x14ac:dyDescent="0.25">
      <c r="D273" t="s">
        <v>342</v>
      </c>
      <c r="E273" t="s">
        <v>343</v>
      </c>
      <c r="F273" t="s">
        <v>603</v>
      </c>
      <c r="G273" t="s">
        <v>604</v>
      </c>
    </row>
    <row r="274" spans="4:7" x14ac:dyDescent="0.25">
      <c r="D274" t="s">
        <v>342</v>
      </c>
      <c r="E274" t="s">
        <v>343</v>
      </c>
      <c r="F274" t="s">
        <v>605</v>
      </c>
      <c r="G274" t="s">
        <v>606</v>
      </c>
    </row>
    <row r="275" spans="4:7" x14ac:dyDescent="0.25">
      <c r="D275" t="s">
        <v>342</v>
      </c>
      <c r="E275" t="s">
        <v>343</v>
      </c>
      <c r="F275" t="s">
        <v>607</v>
      </c>
      <c r="G275" t="s">
        <v>608</v>
      </c>
    </row>
    <row r="276" spans="4:7" x14ac:dyDescent="0.25">
      <c r="D276" t="s">
        <v>342</v>
      </c>
      <c r="E276" t="s">
        <v>343</v>
      </c>
      <c r="F276" t="s">
        <v>561</v>
      </c>
      <c r="G276" t="s">
        <v>562</v>
      </c>
    </row>
    <row r="277" spans="4:7" x14ac:dyDescent="0.25">
      <c r="D277" t="s">
        <v>342</v>
      </c>
      <c r="E277" t="s">
        <v>343</v>
      </c>
      <c r="F277" t="s">
        <v>31</v>
      </c>
      <c r="G277" t="s">
        <v>609</v>
      </c>
    </row>
    <row r="278" spans="4:7" x14ac:dyDescent="0.25">
      <c r="D278" t="s">
        <v>342</v>
      </c>
      <c r="E278" t="s">
        <v>343</v>
      </c>
      <c r="F278" t="s">
        <v>610</v>
      </c>
      <c r="G278" t="s">
        <v>611</v>
      </c>
    </row>
    <row r="279" spans="4:7" x14ac:dyDescent="0.25">
      <c r="D279" t="s">
        <v>342</v>
      </c>
      <c r="E279" t="s">
        <v>343</v>
      </c>
      <c r="F279" t="s">
        <v>83</v>
      </c>
      <c r="G279" t="s">
        <v>612</v>
      </c>
    </row>
    <row r="280" spans="4:7" x14ac:dyDescent="0.25">
      <c r="D280" t="s">
        <v>342</v>
      </c>
      <c r="E280" t="s">
        <v>343</v>
      </c>
      <c r="F280" t="s">
        <v>84</v>
      </c>
      <c r="G280" t="s">
        <v>563</v>
      </c>
    </row>
    <row r="281" spans="4:7" x14ac:dyDescent="0.25">
      <c r="D281" t="s">
        <v>342</v>
      </c>
      <c r="E281" t="s">
        <v>343</v>
      </c>
      <c r="F281" t="s">
        <v>35</v>
      </c>
      <c r="G281" t="s">
        <v>613</v>
      </c>
    </row>
    <row r="282" spans="4:7" x14ac:dyDescent="0.25">
      <c r="D282" t="s">
        <v>342</v>
      </c>
      <c r="E282" t="s">
        <v>343</v>
      </c>
      <c r="F282" t="s">
        <v>614</v>
      </c>
      <c r="G282" t="s">
        <v>615</v>
      </c>
    </row>
    <row r="283" spans="4:7" x14ac:dyDescent="0.25">
      <c r="D283" t="s">
        <v>342</v>
      </c>
      <c r="E283" t="s">
        <v>343</v>
      </c>
      <c r="F283" t="s">
        <v>616</v>
      </c>
      <c r="G283" t="s">
        <v>617</v>
      </c>
    </row>
    <row r="284" spans="4:7" x14ac:dyDescent="0.25">
      <c r="D284" t="s">
        <v>342</v>
      </c>
      <c r="E284" t="s">
        <v>343</v>
      </c>
      <c r="F284" t="s">
        <v>85</v>
      </c>
      <c r="G284" t="s">
        <v>618</v>
      </c>
    </row>
    <row r="285" spans="4:7" x14ac:dyDescent="0.25">
      <c r="D285" t="s">
        <v>342</v>
      </c>
      <c r="E285" t="s">
        <v>343</v>
      </c>
      <c r="F285" t="s">
        <v>619</v>
      </c>
      <c r="G285" t="s">
        <v>620</v>
      </c>
    </row>
    <row r="286" spans="4:7" x14ac:dyDescent="0.25">
      <c r="D286" t="s">
        <v>342</v>
      </c>
      <c r="E286" t="s">
        <v>343</v>
      </c>
      <c r="F286" t="s">
        <v>522</v>
      </c>
      <c r="G286" t="s">
        <v>523</v>
      </c>
    </row>
    <row r="287" spans="4:7" x14ac:dyDescent="0.25">
      <c r="D287" t="s">
        <v>342</v>
      </c>
      <c r="E287" t="s">
        <v>343</v>
      </c>
      <c r="F287" t="s">
        <v>526</v>
      </c>
      <c r="G287" t="s">
        <v>527</v>
      </c>
    </row>
    <row r="288" spans="4:7" x14ac:dyDescent="0.25">
      <c r="D288" t="s">
        <v>342</v>
      </c>
      <c r="E288" t="s">
        <v>343</v>
      </c>
      <c r="F288" t="s">
        <v>528</v>
      </c>
      <c r="G288" t="s">
        <v>529</v>
      </c>
    </row>
    <row r="289" spans="4:7" x14ac:dyDescent="0.25">
      <c r="D289" t="s">
        <v>342</v>
      </c>
      <c r="E289" t="s">
        <v>343</v>
      </c>
      <c r="F289" t="s">
        <v>621</v>
      </c>
      <c r="G289" t="s">
        <v>622</v>
      </c>
    </row>
    <row r="290" spans="4:7" x14ac:dyDescent="0.25">
      <c r="D290" t="s">
        <v>344</v>
      </c>
      <c r="E290" t="s">
        <v>345</v>
      </c>
      <c r="F290" t="s">
        <v>53</v>
      </c>
      <c r="G290" t="s">
        <v>469</v>
      </c>
    </row>
    <row r="291" spans="4:7" x14ac:dyDescent="0.25">
      <c r="D291" t="s">
        <v>344</v>
      </c>
      <c r="E291" t="s">
        <v>345</v>
      </c>
      <c r="F291" t="s">
        <v>623</v>
      </c>
      <c r="G291" t="s">
        <v>624</v>
      </c>
    </row>
    <row r="292" spans="4:7" x14ac:dyDescent="0.25">
      <c r="D292" t="s">
        <v>344</v>
      </c>
      <c r="E292" t="s">
        <v>345</v>
      </c>
      <c r="F292" t="s">
        <v>625</v>
      </c>
      <c r="G292" t="s">
        <v>626</v>
      </c>
    </row>
    <row r="293" spans="4:7" x14ac:dyDescent="0.25">
      <c r="D293" t="s">
        <v>344</v>
      </c>
      <c r="E293" t="s">
        <v>345</v>
      </c>
      <c r="F293" t="s">
        <v>54</v>
      </c>
      <c r="G293" t="s">
        <v>470</v>
      </c>
    </row>
    <row r="294" spans="4:7" x14ac:dyDescent="0.25">
      <c r="D294" t="s">
        <v>344</v>
      </c>
      <c r="E294" t="s">
        <v>345</v>
      </c>
      <c r="F294" t="s">
        <v>627</v>
      </c>
      <c r="G294" t="s">
        <v>628</v>
      </c>
    </row>
    <row r="295" spans="4:7" x14ac:dyDescent="0.25">
      <c r="D295" t="s">
        <v>344</v>
      </c>
      <c r="E295" t="s">
        <v>345</v>
      </c>
      <c r="F295" t="s">
        <v>629</v>
      </c>
      <c r="G295" t="s">
        <v>630</v>
      </c>
    </row>
    <row r="296" spans="4:7" x14ac:dyDescent="0.25">
      <c r="D296" t="s">
        <v>344</v>
      </c>
      <c r="E296" t="s">
        <v>345</v>
      </c>
      <c r="F296" t="s">
        <v>355</v>
      </c>
      <c r="G296" t="s">
        <v>356</v>
      </c>
    </row>
    <row r="297" spans="4:7" x14ac:dyDescent="0.25">
      <c r="D297" t="s">
        <v>344</v>
      </c>
      <c r="E297" t="s">
        <v>345</v>
      </c>
      <c r="F297" t="s">
        <v>461</v>
      </c>
      <c r="G297" t="s">
        <v>462</v>
      </c>
    </row>
    <row r="298" spans="4:7" x14ac:dyDescent="0.25">
      <c r="D298" t="s">
        <v>344</v>
      </c>
      <c r="E298" t="s">
        <v>345</v>
      </c>
      <c r="F298" t="s">
        <v>631</v>
      </c>
      <c r="G298" t="s">
        <v>632</v>
      </c>
    </row>
    <row r="299" spans="4:7" x14ac:dyDescent="0.25">
      <c r="D299" t="s">
        <v>344</v>
      </c>
      <c r="E299" t="s">
        <v>345</v>
      </c>
      <c r="F299" t="s">
        <v>49</v>
      </c>
      <c r="G299" t="s">
        <v>579</v>
      </c>
    </row>
    <row r="300" spans="4:7" x14ac:dyDescent="0.25">
      <c r="D300" t="s">
        <v>344</v>
      </c>
      <c r="E300" t="s">
        <v>345</v>
      </c>
      <c r="F300" t="s">
        <v>633</v>
      </c>
      <c r="G300" t="s">
        <v>634</v>
      </c>
    </row>
    <row r="301" spans="4:7" x14ac:dyDescent="0.25">
      <c r="D301" t="s">
        <v>344</v>
      </c>
      <c r="E301" t="s">
        <v>345</v>
      </c>
      <c r="F301" t="s">
        <v>635</v>
      </c>
      <c r="G301" t="s">
        <v>636</v>
      </c>
    </row>
    <row r="302" spans="4:7" x14ac:dyDescent="0.25">
      <c r="D302" t="s">
        <v>344</v>
      </c>
      <c r="E302" t="s">
        <v>345</v>
      </c>
      <c r="F302" t="s">
        <v>637</v>
      </c>
      <c r="G302" t="s">
        <v>638</v>
      </c>
    </row>
    <row r="303" spans="4:7" x14ac:dyDescent="0.25">
      <c r="D303" t="s">
        <v>344</v>
      </c>
      <c r="E303" t="s">
        <v>345</v>
      </c>
      <c r="F303" t="s">
        <v>639</v>
      </c>
      <c r="G303" t="s">
        <v>640</v>
      </c>
    </row>
    <row r="304" spans="4:7" x14ac:dyDescent="0.25">
      <c r="D304" t="s">
        <v>344</v>
      </c>
      <c r="E304" t="s">
        <v>345</v>
      </c>
      <c r="F304" t="s">
        <v>641</v>
      </c>
      <c r="G304" t="s">
        <v>642</v>
      </c>
    </row>
    <row r="305" spans="4:7" x14ac:dyDescent="0.25">
      <c r="D305" t="s">
        <v>344</v>
      </c>
      <c r="E305" t="s">
        <v>345</v>
      </c>
      <c r="F305" t="s">
        <v>591</v>
      </c>
      <c r="G305" t="s">
        <v>592</v>
      </c>
    </row>
    <row r="306" spans="4:7" x14ac:dyDescent="0.25">
      <c r="D306" t="s">
        <v>344</v>
      </c>
      <c r="E306" t="s">
        <v>345</v>
      </c>
      <c r="F306" t="s">
        <v>593</v>
      </c>
      <c r="G306" t="s">
        <v>594</v>
      </c>
    </row>
    <row r="307" spans="4:7" x14ac:dyDescent="0.25">
      <c r="D307" t="s">
        <v>344</v>
      </c>
      <c r="E307" t="s">
        <v>345</v>
      </c>
      <c r="F307" t="s">
        <v>595</v>
      </c>
      <c r="G307" t="s">
        <v>596</v>
      </c>
    </row>
    <row r="308" spans="4:7" x14ac:dyDescent="0.25">
      <c r="D308" t="s">
        <v>344</v>
      </c>
      <c r="E308" t="s">
        <v>345</v>
      </c>
      <c r="F308" t="s">
        <v>67</v>
      </c>
      <c r="G308" t="s">
        <v>415</v>
      </c>
    </row>
    <row r="309" spans="4:7" x14ac:dyDescent="0.25">
      <c r="D309" t="s">
        <v>344</v>
      </c>
      <c r="E309" t="s">
        <v>345</v>
      </c>
      <c r="F309" t="s">
        <v>601</v>
      </c>
      <c r="G309" t="s">
        <v>602</v>
      </c>
    </row>
    <row r="310" spans="4:7" x14ac:dyDescent="0.25">
      <c r="D310" t="s">
        <v>344</v>
      </c>
      <c r="E310" t="s">
        <v>345</v>
      </c>
      <c r="F310" t="s">
        <v>605</v>
      </c>
      <c r="G310" t="s">
        <v>606</v>
      </c>
    </row>
    <row r="311" spans="4:7" x14ac:dyDescent="0.25">
      <c r="D311" t="s">
        <v>344</v>
      </c>
      <c r="E311" t="s">
        <v>345</v>
      </c>
      <c r="F311" t="s">
        <v>607</v>
      </c>
      <c r="G311" t="s">
        <v>608</v>
      </c>
    </row>
    <row r="312" spans="4:7" x14ac:dyDescent="0.25">
      <c r="D312" t="s">
        <v>344</v>
      </c>
      <c r="E312" t="s">
        <v>345</v>
      </c>
      <c r="F312" t="s">
        <v>643</v>
      </c>
      <c r="G312" t="s">
        <v>644</v>
      </c>
    </row>
    <row r="313" spans="4:7" x14ac:dyDescent="0.25">
      <c r="D313" t="s">
        <v>344</v>
      </c>
      <c r="E313" t="s">
        <v>345</v>
      </c>
      <c r="F313" t="s">
        <v>561</v>
      </c>
      <c r="G313" t="s">
        <v>562</v>
      </c>
    </row>
    <row r="314" spans="4:7" x14ac:dyDescent="0.25">
      <c r="D314" t="s">
        <v>344</v>
      </c>
      <c r="E314" t="s">
        <v>345</v>
      </c>
      <c r="F314" t="s">
        <v>645</v>
      </c>
      <c r="G314" t="s">
        <v>646</v>
      </c>
    </row>
    <row r="315" spans="4:7" x14ac:dyDescent="0.25">
      <c r="D315" t="s">
        <v>344</v>
      </c>
      <c r="E315" t="s">
        <v>345</v>
      </c>
      <c r="F315" t="s">
        <v>384</v>
      </c>
      <c r="G315" t="s">
        <v>385</v>
      </c>
    </row>
    <row r="316" spans="4:7" x14ac:dyDescent="0.25">
      <c r="D316" t="s">
        <v>344</v>
      </c>
      <c r="E316" t="s">
        <v>345</v>
      </c>
      <c r="F316" t="s">
        <v>390</v>
      </c>
      <c r="G316" t="s">
        <v>391</v>
      </c>
    </row>
    <row r="317" spans="4:7" x14ac:dyDescent="0.25">
      <c r="D317" t="s">
        <v>344</v>
      </c>
      <c r="E317" t="s">
        <v>345</v>
      </c>
      <c r="F317" t="s">
        <v>647</v>
      </c>
      <c r="G317" t="s">
        <v>648</v>
      </c>
    </row>
    <row r="318" spans="4:7" x14ac:dyDescent="0.25">
      <c r="D318" t="s">
        <v>344</v>
      </c>
      <c r="E318" t="s">
        <v>345</v>
      </c>
      <c r="F318" t="s">
        <v>83</v>
      </c>
      <c r="G318" t="s">
        <v>612</v>
      </c>
    </row>
    <row r="319" spans="4:7" x14ac:dyDescent="0.25">
      <c r="D319" t="s">
        <v>344</v>
      </c>
      <c r="E319" t="s">
        <v>345</v>
      </c>
      <c r="F319" t="s">
        <v>649</v>
      </c>
      <c r="G319" t="s">
        <v>650</v>
      </c>
    </row>
    <row r="320" spans="4:7" x14ac:dyDescent="0.25">
      <c r="D320" t="s">
        <v>344</v>
      </c>
      <c r="E320" t="s">
        <v>345</v>
      </c>
      <c r="F320" t="s">
        <v>651</v>
      </c>
      <c r="G320" t="s">
        <v>652</v>
      </c>
    </row>
    <row r="321" spans="4:7" x14ac:dyDescent="0.25">
      <c r="D321" t="s">
        <v>344</v>
      </c>
      <c r="E321" t="s">
        <v>345</v>
      </c>
      <c r="F321" t="s">
        <v>653</v>
      </c>
      <c r="G321" t="s">
        <v>654</v>
      </c>
    </row>
    <row r="322" spans="4:7" x14ac:dyDescent="0.25">
      <c r="D322" t="s">
        <v>344</v>
      </c>
      <c r="E322" t="s">
        <v>345</v>
      </c>
      <c r="F322" t="s">
        <v>528</v>
      </c>
      <c r="G322" t="s">
        <v>529</v>
      </c>
    </row>
    <row r="323" spans="4:7" x14ac:dyDescent="0.25">
      <c r="D323" t="s">
        <v>346</v>
      </c>
      <c r="E323" t="s">
        <v>347</v>
      </c>
      <c r="F323" t="s">
        <v>586</v>
      </c>
      <c r="G323" t="s">
        <v>587</v>
      </c>
    </row>
    <row r="324" spans="4:7" x14ac:dyDescent="0.25">
      <c r="D324" t="s">
        <v>346</v>
      </c>
      <c r="E324" t="s">
        <v>347</v>
      </c>
      <c r="F324" t="s">
        <v>639</v>
      </c>
      <c r="G324" t="s">
        <v>640</v>
      </c>
    </row>
    <row r="325" spans="4:7" x14ac:dyDescent="0.25">
      <c r="D325" t="s">
        <v>346</v>
      </c>
      <c r="E325" t="s">
        <v>347</v>
      </c>
      <c r="F325" t="s">
        <v>655</v>
      </c>
      <c r="G325" t="s">
        <v>656</v>
      </c>
    </row>
    <row r="326" spans="4:7" x14ac:dyDescent="0.25">
      <c r="D326" t="s">
        <v>346</v>
      </c>
      <c r="E326" t="s">
        <v>347</v>
      </c>
      <c r="F326" t="s">
        <v>81</v>
      </c>
      <c r="G326" t="s">
        <v>588</v>
      </c>
    </row>
    <row r="327" spans="4:7" x14ac:dyDescent="0.25">
      <c r="D327" t="s">
        <v>346</v>
      </c>
      <c r="E327" t="s">
        <v>347</v>
      </c>
      <c r="F327" t="s">
        <v>589</v>
      </c>
      <c r="G327" t="s">
        <v>590</v>
      </c>
    </row>
    <row r="328" spans="4:7" x14ac:dyDescent="0.25">
      <c r="D328" t="s">
        <v>346</v>
      </c>
      <c r="E328" t="s">
        <v>347</v>
      </c>
      <c r="F328" t="s">
        <v>657</v>
      </c>
      <c r="G328" t="s">
        <v>658</v>
      </c>
    </row>
    <row r="329" spans="4:7" x14ac:dyDescent="0.25">
      <c r="D329" t="s">
        <v>346</v>
      </c>
      <c r="E329" t="s">
        <v>347</v>
      </c>
      <c r="F329" t="s">
        <v>641</v>
      </c>
      <c r="G329" t="s">
        <v>642</v>
      </c>
    </row>
    <row r="330" spans="4:7" x14ac:dyDescent="0.25">
      <c r="D330" t="s">
        <v>346</v>
      </c>
      <c r="E330" t="s">
        <v>347</v>
      </c>
      <c r="F330" t="s">
        <v>591</v>
      </c>
      <c r="G330" t="s">
        <v>592</v>
      </c>
    </row>
    <row r="331" spans="4:7" x14ac:dyDescent="0.25">
      <c r="D331" t="s">
        <v>346</v>
      </c>
      <c r="E331" t="s">
        <v>347</v>
      </c>
      <c r="F331" t="s">
        <v>593</v>
      </c>
      <c r="G331" t="s">
        <v>594</v>
      </c>
    </row>
    <row r="332" spans="4:7" x14ac:dyDescent="0.25">
      <c r="D332" t="s">
        <v>346</v>
      </c>
      <c r="E332" t="s">
        <v>347</v>
      </c>
      <c r="F332" t="s">
        <v>595</v>
      </c>
      <c r="G332" t="s">
        <v>596</v>
      </c>
    </row>
    <row r="333" spans="4:7" x14ac:dyDescent="0.25">
      <c r="D333" t="s">
        <v>346</v>
      </c>
      <c r="E333" t="s">
        <v>347</v>
      </c>
      <c r="F333" t="s">
        <v>359</v>
      </c>
      <c r="G333" t="s">
        <v>360</v>
      </c>
    </row>
    <row r="334" spans="4:7" x14ac:dyDescent="0.25">
      <c r="D334" t="s">
        <v>346</v>
      </c>
      <c r="E334" t="s">
        <v>347</v>
      </c>
      <c r="F334" t="s">
        <v>66</v>
      </c>
      <c r="G334" t="s">
        <v>514</v>
      </c>
    </row>
    <row r="335" spans="4:7" x14ac:dyDescent="0.25">
      <c r="D335" t="s">
        <v>346</v>
      </c>
      <c r="E335" t="s">
        <v>347</v>
      </c>
      <c r="F335" t="s">
        <v>597</v>
      </c>
      <c r="G335" t="s">
        <v>598</v>
      </c>
    </row>
    <row r="336" spans="4:7" x14ac:dyDescent="0.25">
      <c r="D336" t="s">
        <v>346</v>
      </c>
      <c r="E336" t="s">
        <v>347</v>
      </c>
      <c r="F336" t="s">
        <v>599</v>
      </c>
      <c r="G336" t="s">
        <v>600</v>
      </c>
    </row>
    <row r="337" spans="4:7" x14ac:dyDescent="0.25">
      <c r="D337" t="s">
        <v>346</v>
      </c>
      <c r="E337" t="s">
        <v>347</v>
      </c>
      <c r="F337" t="s">
        <v>601</v>
      </c>
      <c r="G337" t="s">
        <v>602</v>
      </c>
    </row>
    <row r="338" spans="4:7" x14ac:dyDescent="0.25">
      <c r="D338" t="s">
        <v>346</v>
      </c>
      <c r="E338" t="s">
        <v>347</v>
      </c>
      <c r="F338" t="s">
        <v>39</v>
      </c>
      <c r="G338" t="s">
        <v>659</v>
      </c>
    </row>
    <row r="339" spans="4:7" x14ac:dyDescent="0.25">
      <c r="D339" t="s">
        <v>346</v>
      </c>
      <c r="E339" t="s">
        <v>347</v>
      </c>
      <c r="F339" t="s">
        <v>425</v>
      </c>
      <c r="G339" t="s">
        <v>426</v>
      </c>
    </row>
    <row r="340" spans="4:7" x14ac:dyDescent="0.25">
      <c r="D340" t="s">
        <v>346</v>
      </c>
      <c r="E340" t="s">
        <v>347</v>
      </c>
      <c r="F340" t="s">
        <v>605</v>
      </c>
      <c r="G340" t="s">
        <v>606</v>
      </c>
    </row>
    <row r="341" spans="4:7" x14ac:dyDescent="0.25">
      <c r="D341" t="s">
        <v>346</v>
      </c>
      <c r="E341" t="s">
        <v>347</v>
      </c>
      <c r="F341" t="s">
        <v>607</v>
      </c>
      <c r="G341" t="s">
        <v>608</v>
      </c>
    </row>
    <row r="342" spans="4:7" x14ac:dyDescent="0.25">
      <c r="D342" t="s">
        <v>346</v>
      </c>
      <c r="E342" t="s">
        <v>347</v>
      </c>
      <c r="F342" t="s">
        <v>643</v>
      </c>
      <c r="G342" t="s">
        <v>644</v>
      </c>
    </row>
    <row r="343" spans="4:7" x14ac:dyDescent="0.25">
      <c r="D343" t="s">
        <v>346</v>
      </c>
      <c r="E343" t="s">
        <v>347</v>
      </c>
      <c r="F343" t="s">
        <v>561</v>
      </c>
      <c r="G343" t="s">
        <v>562</v>
      </c>
    </row>
    <row r="344" spans="4:7" x14ac:dyDescent="0.25">
      <c r="D344" t="s">
        <v>346</v>
      </c>
      <c r="E344" t="s">
        <v>347</v>
      </c>
      <c r="F344" t="s">
        <v>645</v>
      </c>
      <c r="G344" t="s">
        <v>646</v>
      </c>
    </row>
    <row r="345" spans="4:7" x14ac:dyDescent="0.25">
      <c r="D345" t="s">
        <v>346</v>
      </c>
      <c r="E345" t="s">
        <v>347</v>
      </c>
      <c r="F345" t="s">
        <v>390</v>
      </c>
      <c r="G345" t="s">
        <v>391</v>
      </c>
    </row>
    <row r="346" spans="4:7" x14ac:dyDescent="0.25">
      <c r="D346" t="s">
        <v>346</v>
      </c>
      <c r="E346" t="s">
        <v>347</v>
      </c>
      <c r="F346" t="s">
        <v>31</v>
      </c>
      <c r="G346" t="s">
        <v>609</v>
      </c>
    </row>
    <row r="347" spans="4:7" x14ac:dyDescent="0.25">
      <c r="D347" t="s">
        <v>346</v>
      </c>
      <c r="E347" t="s">
        <v>347</v>
      </c>
      <c r="F347" t="s">
        <v>660</v>
      </c>
      <c r="G347" t="s">
        <v>661</v>
      </c>
    </row>
    <row r="348" spans="4:7" x14ac:dyDescent="0.25">
      <c r="D348" t="s">
        <v>346</v>
      </c>
      <c r="E348" t="s">
        <v>347</v>
      </c>
      <c r="F348" t="s">
        <v>32</v>
      </c>
      <c r="G348" t="s">
        <v>662</v>
      </c>
    </row>
    <row r="349" spans="4:7" x14ac:dyDescent="0.25">
      <c r="D349" t="s">
        <v>346</v>
      </c>
      <c r="E349" t="s">
        <v>347</v>
      </c>
      <c r="F349" t="s">
        <v>663</v>
      </c>
      <c r="G349" t="s">
        <v>664</v>
      </c>
    </row>
    <row r="350" spans="4:7" x14ac:dyDescent="0.25">
      <c r="D350" t="s">
        <v>346</v>
      </c>
      <c r="E350" t="s">
        <v>347</v>
      </c>
      <c r="F350" t="s">
        <v>610</v>
      </c>
      <c r="G350" t="s">
        <v>611</v>
      </c>
    </row>
    <row r="351" spans="4:7" x14ac:dyDescent="0.25">
      <c r="D351" t="s">
        <v>346</v>
      </c>
      <c r="E351" t="s">
        <v>347</v>
      </c>
      <c r="F351" t="s">
        <v>665</v>
      </c>
      <c r="G351" t="s">
        <v>666</v>
      </c>
    </row>
    <row r="352" spans="4:7" x14ac:dyDescent="0.25">
      <c r="D352" t="s">
        <v>346</v>
      </c>
      <c r="E352" t="s">
        <v>347</v>
      </c>
      <c r="F352" t="s">
        <v>647</v>
      </c>
      <c r="G352" t="s">
        <v>648</v>
      </c>
    </row>
    <row r="353" spans="4:7" x14ac:dyDescent="0.25">
      <c r="D353" t="s">
        <v>346</v>
      </c>
      <c r="E353" t="s">
        <v>347</v>
      </c>
      <c r="F353" t="s">
        <v>667</v>
      </c>
      <c r="G353" t="s">
        <v>668</v>
      </c>
    </row>
    <row r="354" spans="4:7" x14ac:dyDescent="0.25">
      <c r="D354" t="s">
        <v>346</v>
      </c>
      <c r="E354" t="s">
        <v>347</v>
      </c>
      <c r="F354" t="s">
        <v>33</v>
      </c>
      <c r="G354" t="s">
        <v>669</v>
      </c>
    </row>
    <row r="355" spans="4:7" x14ac:dyDescent="0.25">
      <c r="D355" t="s">
        <v>346</v>
      </c>
      <c r="E355" t="s">
        <v>347</v>
      </c>
      <c r="F355" t="s">
        <v>670</v>
      </c>
      <c r="G355" t="s">
        <v>671</v>
      </c>
    </row>
    <row r="356" spans="4:7" x14ac:dyDescent="0.25">
      <c r="D356" t="s">
        <v>346</v>
      </c>
      <c r="E356" t="s">
        <v>347</v>
      </c>
      <c r="F356" t="s">
        <v>34</v>
      </c>
      <c r="G356" t="s">
        <v>672</v>
      </c>
    </row>
    <row r="357" spans="4:7" x14ac:dyDescent="0.25">
      <c r="D357" t="s">
        <v>346</v>
      </c>
      <c r="E357" t="s">
        <v>347</v>
      </c>
      <c r="F357" t="s">
        <v>83</v>
      </c>
      <c r="G357" t="s">
        <v>612</v>
      </c>
    </row>
    <row r="358" spans="4:7" x14ac:dyDescent="0.25">
      <c r="D358" t="s">
        <v>346</v>
      </c>
      <c r="E358" t="s">
        <v>347</v>
      </c>
      <c r="F358" t="s">
        <v>649</v>
      </c>
      <c r="G358" t="s">
        <v>650</v>
      </c>
    </row>
    <row r="359" spans="4:7" x14ac:dyDescent="0.25">
      <c r="D359" t="s">
        <v>346</v>
      </c>
      <c r="E359" t="s">
        <v>347</v>
      </c>
      <c r="F359" t="s">
        <v>651</v>
      </c>
      <c r="G359" t="s">
        <v>652</v>
      </c>
    </row>
    <row r="360" spans="4:7" x14ac:dyDescent="0.25">
      <c r="D360" t="s">
        <v>346</v>
      </c>
      <c r="E360" t="s">
        <v>347</v>
      </c>
      <c r="F360" t="s">
        <v>84</v>
      </c>
      <c r="G360" t="s">
        <v>563</v>
      </c>
    </row>
    <row r="361" spans="4:7" x14ac:dyDescent="0.25">
      <c r="D361" t="s">
        <v>346</v>
      </c>
      <c r="E361" t="s">
        <v>347</v>
      </c>
      <c r="F361" t="s">
        <v>35</v>
      </c>
      <c r="G361" t="s">
        <v>613</v>
      </c>
    </row>
    <row r="362" spans="4:7" x14ac:dyDescent="0.25">
      <c r="D362" t="s">
        <v>346</v>
      </c>
      <c r="E362" t="s">
        <v>347</v>
      </c>
      <c r="F362" t="s">
        <v>673</v>
      </c>
      <c r="G362" t="s">
        <v>674</v>
      </c>
    </row>
    <row r="363" spans="4:7" x14ac:dyDescent="0.25">
      <c r="D363" t="s">
        <v>346</v>
      </c>
      <c r="E363" t="s">
        <v>347</v>
      </c>
      <c r="F363" t="s">
        <v>675</v>
      </c>
      <c r="G363" t="s">
        <v>676</v>
      </c>
    </row>
    <row r="364" spans="4:7" x14ac:dyDescent="0.25">
      <c r="D364" t="s">
        <v>346</v>
      </c>
      <c r="E364" t="s">
        <v>347</v>
      </c>
      <c r="F364" t="s">
        <v>36</v>
      </c>
      <c r="G364" t="s">
        <v>677</v>
      </c>
    </row>
    <row r="365" spans="4:7" x14ac:dyDescent="0.25">
      <c r="D365" t="s">
        <v>346</v>
      </c>
      <c r="E365" t="s">
        <v>347</v>
      </c>
      <c r="F365" t="s">
        <v>678</v>
      </c>
      <c r="G365" t="s">
        <v>679</v>
      </c>
    </row>
    <row r="366" spans="4:7" x14ac:dyDescent="0.25">
      <c r="D366" t="s">
        <v>346</v>
      </c>
      <c r="E366" t="s">
        <v>347</v>
      </c>
      <c r="F366" t="s">
        <v>680</v>
      </c>
      <c r="G366" t="s">
        <v>681</v>
      </c>
    </row>
    <row r="367" spans="4:7" x14ac:dyDescent="0.25">
      <c r="D367" t="s">
        <v>346</v>
      </c>
      <c r="E367" t="s">
        <v>347</v>
      </c>
      <c r="F367" t="s">
        <v>682</v>
      </c>
      <c r="G367" t="s">
        <v>683</v>
      </c>
    </row>
    <row r="368" spans="4:7" x14ac:dyDescent="0.25">
      <c r="D368" t="s">
        <v>346</v>
      </c>
      <c r="E368" t="s">
        <v>347</v>
      </c>
      <c r="F368" t="s">
        <v>684</v>
      </c>
      <c r="G368" t="s">
        <v>685</v>
      </c>
    </row>
    <row r="369" spans="4:7" x14ac:dyDescent="0.25">
      <c r="D369" t="s">
        <v>346</v>
      </c>
      <c r="E369" t="s">
        <v>347</v>
      </c>
      <c r="F369" t="s">
        <v>686</v>
      </c>
      <c r="G369" t="s">
        <v>687</v>
      </c>
    </row>
    <row r="370" spans="4:7" x14ac:dyDescent="0.25">
      <c r="D370" t="s">
        <v>346</v>
      </c>
      <c r="E370" t="s">
        <v>347</v>
      </c>
      <c r="F370" t="s">
        <v>37</v>
      </c>
      <c r="G370" t="s">
        <v>688</v>
      </c>
    </row>
    <row r="371" spans="4:7" x14ac:dyDescent="0.25">
      <c r="D371" t="s">
        <v>346</v>
      </c>
      <c r="E371" t="s">
        <v>347</v>
      </c>
      <c r="F371" t="s">
        <v>689</v>
      </c>
      <c r="G371" t="s">
        <v>690</v>
      </c>
    </row>
    <row r="372" spans="4:7" x14ac:dyDescent="0.25">
      <c r="D372" t="s">
        <v>346</v>
      </c>
      <c r="E372" t="s">
        <v>347</v>
      </c>
      <c r="F372" t="s">
        <v>691</v>
      </c>
      <c r="G372" t="s">
        <v>692</v>
      </c>
    </row>
    <row r="373" spans="4:7" x14ac:dyDescent="0.25">
      <c r="D373" t="s">
        <v>346</v>
      </c>
      <c r="E373" t="s">
        <v>347</v>
      </c>
      <c r="F373" t="s">
        <v>38</v>
      </c>
      <c r="G373" t="s">
        <v>693</v>
      </c>
    </row>
    <row r="374" spans="4:7" x14ac:dyDescent="0.25">
      <c r="D374" t="s">
        <v>346</v>
      </c>
      <c r="E374" t="s">
        <v>347</v>
      </c>
      <c r="F374" t="s">
        <v>694</v>
      </c>
      <c r="G374" t="s">
        <v>695</v>
      </c>
    </row>
    <row r="375" spans="4:7" x14ac:dyDescent="0.25">
      <c r="D375" t="s">
        <v>346</v>
      </c>
      <c r="E375" t="s">
        <v>347</v>
      </c>
      <c r="F375" t="s">
        <v>696</v>
      </c>
      <c r="G375" t="s">
        <v>697</v>
      </c>
    </row>
    <row r="376" spans="4:7" x14ac:dyDescent="0.25">
      <c r="D376" t="s">
        <v>346</v>
      </c>
      <c r="E376" t="s">
        <v>347</v>
      </c>
      <c r="F376" t="s">
        <v>698</v>
      </c>
      <c r="G376" t="s">
        <v>699</v>
      </c>
    </row>
    <row r="377" spans="4:7" x14ac:dyDescent="0.25">
      <c r="D377" t="s">
        <v>346</v>
      </c>
      <c r="E377" t="s">
        <v>347</v>
      </c>
      <c r="F377" t="s">
        <v>614</v>
      </c>
      <c r="G377" t="s">
        <v>615</v>
      </c>
    </row>
    <row r="378" spans="4:7" x14ac:dyDescent="0.25">
      <c r="D378" t="s">
        <v>346</v>
      </c>
      <c r="E378" t="s">
        <v>347</v>
      </c>
      <c r="F378" t="s">
        <v>616</v>
      </c>
      <c r="G378" t="s">
        <v>617</v>
      </c>
    </row>
    <row r="379" spans="4:7" x14ac:dyDescent="0.25">
      <c r="D379" t="s">
        <v>346</v>
      </c>
      <c r="E379" t="s">
        <v>347</v>
      </c>
      <c r="F379" t="s">
        <v>27</v>
      </c>
      <c r="G379" t="s">
        <v>700</v>
      </c>
    </row>
    <row r="380" spans="4:7" x14ac:dyDescent="0.25">
      <c r="D380" t="s">
        <v>346</v>
      </c>
      <c r="E380" t="s">
        <v>347</v>
      </c>
      <c r="F380" t="s">
        <v>701</v>
      </c>
      <c r="G380" t="s">
        <v>702</v>
      </c>
    </row>
    <row r="381" spans="4:7" x14ac:dyDescent="0.25">
      <c r="D381" t="s">
        <v>346</v>
      </c>
      <c r="E381" t="s">
        <v>347</v>
      </c>
      <c r="F381" t="s">
        <v>28</v>
      </c>
      <c r="G381" t="s">
        <v>703</v>
      </c>
    </row>
    <row r="382" spans="4:7" x14ac:dyDescent="0.25">
      <c r="D382" t="s">
        <v>346</v>
      </c>
      <c r="E382" t="s">
        <v>347</v>
      </c>
      <c r="F382" t="s">
        <v>704</v>
      </c>
      <c r="G382" t="s">
        <v>705</v>
      </c>
    </row>
    <row r="383" spans="4:7" x14ac:dyDescent="0.25">
      <c r="D383" t="s">
        <v>346</v>
      </c>
      <c r="E383" t="s">
        <v>347</v>
      </c>
      <c r="F383" t="s">
        <v>29</v>
      </c>
      <c r="G383" t="s">
        <v>706</v>
      </c>
    </row>
    <row r="384" spans="4:7" x14ac:dyDescent="0.25">
      <c r="D384" t="s">
        <v>346</v>
      </c>
      <c r="E384" t="s">
        <v>347</v>
      </c>
      <c r="F384" t="s">
        <v>707</v>
      </c>
      <c r="G384" t="s">
        <v>708</v>
      </c>
    </row>
    <row r="385" spans="4:7" x14ac:dyDescent="0.25">
      <c r="D385" t="s">
        <v>346</v>
      </c>
      <c r="E385" t="s">
        <v>347</v>
      </c>
      <c r="F385" t="s">
        <v>30</v>
      </c>
      <c r="G385" t="s">
        <v>709</v>
      </c>
    </row>
    <row r="386" spans="4:7" x14ac:dyDescent="0.25">
      <c r="D386" t="s">
        <v>346</v>
      </c>
      <c r="E386" t="s">
        <v>347</v>
      </c>
      <c r="F386" t="s">
        <v>710</v>
      </c>
      <c r="G386" t="s">
        <v>711</v>
      </c>
    </row>
    <row r="387" spans="4:7" x14ac:dyDescent="0.25">
      <c r="D387" t="s">
        <v>346</v>
      </c>
      <c r="E387" t="s">
        <v>347</v>
      </c>
      <c r="F387" t="s">
        <v>712</v>
      </c>
      <c r="G387" t="s">
        <v>713</v>
      </c>
    </row>
    <row r="388" spans="4:7" x14ac:dyDescent="0.25">
      <c r="D388" t="s">
        <v>346</v>
      </c>
      <c r="E388" t="s">
        <v>347</v>
      </c>
      <c r="F388" t="s">
        <v>85</v>
      </c>
      <c r="G388" t="s">
        <v>618</v>
      </c>
    </row>
    <row r="389" spans="4:7" x14ac:dyDescent="0.25">
      <c r="D389" t="s">
        <v>346</v>
      </c>
      <c r="E389" t="s">
        <v>347</v>
      </c>
      <c r="F389" t="s">
        <v>619</v>
      </c>
      <c r="G389" t="s">
        <v>620</v>
      </c>
    </row>
    <row r="390" spans="4:7" x14ac:dyDescent="0.25">
      <c r="D390" t="s">
        <v>346</v>
      </c>
      <c r="E390" t="s">
        <v>347</v>
      </c>
      <c r="F390" t="s">
        <v>714</v>
      </c>
      <c r="G390" t="s">
        <v>715</v>
      </c>
    </row>
    <row r="391" spans="4:7" x14ac:dyDescent="0.25">
      <c r="D391" t="s">
        <v>346</v>
      </c>
      <c r="E391" t="s">
        <v>347</v>
      </c>
      <c r="F391" t="s">
        <v>716</v>
      </c>
      <c r="G391" t="s">
        <v>717</v>
      </c>
    </row>
    <row r="392" spans="4:7" x14ac:dyDescent="0.25">
      <c r="D392" t="s">
        <v>346</v>
      </c>
      <c r="E392" t="s">
        <v>347</v>
      </c>
      <c r="F392" t="s">
        <v>718</v>
      </c>
      <c r="G392" t="s">
        <v>719</v>
      </c>
    </row>
    <row r="393" spans="4:7" x14ac:dyDescent="0.25">
      <c r="D393" t="s">
        <v>346</v>
      </c>
      <c r="E393" t="s">
        <v>347</v>
      </c>
      <c r="F393" t="s">
        <v>23</v>
      </c>
      <c r="G393" t="s">
        <v>720</v>
      </c>
    </row>
    <row r="394" spans="4:7" x14ac:dyDescent="0.25">
      <c r="D394" t="s">
        <v>346</v>
      </c>
      <c r="E394" t="s">
        <v>347</v>
      </c>
      <c r="F394" t="s">
        <v>26</v>
      </c>
      <c r="G394" t="s">
        <v>721</v>
      </c>
    </row>
    <row r="395" spans="4:7" x14ac:dyDescent="0.25">
      <c r="D395" t="s">
        <v>346</v>
      </c>
      <c r="E395" t="s">
        <v>347</v>
      </c>
      <c r="F395" t="s">
        <v>722</v>
      </c>
      <c r="G395" t="s">
        <v>723</v>
      </c>
    </row>
    <row r="396" spans="4:7" x14ac:dyDescent="0.25">
      <c r="D396" t="s">
        <v>346</v>
      </c>
      <c r="E396" t="s">
        <v>347</v>
      </c>
      <c r="F396" t="s">
        <v>724</v>
      </c>
      <c r="G396" t="s">
        <v>725</v>
      </c>
    </row>
    <row r="397" spans="4:7" x14ac:dyDescent="0.25">
      <c r="D397" t="s">
        <v>346</v>
      </c>
      <c r="E397" t="s">
        <v>347</v>
      </c>
      <c r="F397" t="s">
        <v>526</v>
      </c>
      <c r="G397" t="s">
        <v>527</v>
      </c>
    </row>
    <row r="398" spans="4:7" x14ac:dyDescent="0.25">
      <c r="D398" t="s">
        <v>346</v>
      </c>
      <c r="E398" t="s">
        <v>347</v>
      </c>
      <c r="F398" t="s">
        <v>454</v>
      </c>
      <c r="G398" t="s">
        <v>455</v>
      </c>
    </row>
    <row r="399" spans="4:7" x14ac:dyDescent="0.25">
      <c r="D399" t="s">
        <v>346</v>
      </c>
      <c r="E399" t="s">
        <v>347</v>
      </c>
      <c r="F399" t="s">
        <v>456</v>
      </c>
      <c r="G399" t="s">
        <v>457</v>
      </c>
    </row>
    <row r="400" spans="4:7" x14ac:dyDescent="0.25">
      <c r="D400" t="s">
        <v>346</v>
      </c>
      <c r="E400" t="s">
        <v>347</v>
      </c>
      <c r="F400" t="s">
        <v>653</v>
      </c>
      <c r="G400" t="s">
        <v>654</v>
      </c>
    </row>
    <row r="401" spans="4:7" x14ac:dyDescent="0.25">
      <c r="D401" t="s">
        <v>346</v>
      </c>
      <c r="E401" t="s">
        <v>347</v>
      </c>
      <c r="F401" t="s">
        <v>528</v>
      </c>
      <c r="G401" t="s">
        <v>529</v>
      </c>
    </row>
    <row r="402" spans="4:7" x14ac:dyDescent="0.25">
      <c r="D402" t="s">
        <v>346</v>
      </c>
      <c r="E402" t="s">
        <v>347</v>
      </c>
      <c r="F402" t="s">
        <v>726</v>
      </c>
      <c r="G402" t="s">
        <v>727</v>
      </c>
    </row>
    <row r="403" spans="4:7" x14ac:dyDescent="0.25">
      <c r="D403" t="s">
        <v>346</v>
      </c>
      <c r="E403" t="s">
        <v>347</v>
      </c>
      <c r="F403" t="s">
        <v>728</v>
      </c>
      <c r="G403" t="s">
        <v>729</v>
      </c>
    </row>
    <row r="404" spans="4:7" x14ac:dyDescent="0.25">
      <c r="D404" t="s">
        <v>346</v>
      </c>
      <c r="E404" t="s">
        <v>347</v>
      </c>
      <c r="F404" t="s">
        <v>730</v>
      </c>
      <c r="G404" t="s">
        <v>731</v>
      </c>
    </row>
    <row r="405" spans="4:7" x14ac:dyDescent="0.25">
      <c r="D405" t="s">
        <v>346</v>
      </c>
      <c r="E405" t="s">
        <v>347</v>
      </c>
      <c r="F405" t="s">
        <v>621</v>
      </c>
      <c r="G405" t="s">
        <v>622</v>
      </c>
    </row>
    <row r="406" spans="4:7" x14ac:dyDescent="0.25">
      <c r="D406" t="s">
        <v>348</v>
      </c>
      <c r="E406" t="s">
        <v>348</v>
      </c>
      <c r="F406" t="s">
        <v>655</v>
      </c>
      <c r="G406" t="s">
        <v>656</v>
      </c>
    </row>
    <row r="407" spans="4:7" x14ac:dyDescent="0.25">
      <c r="D407" t="s">
        <v>348</v>
      </c>
      <c r="E407" t="s">
        <v>348</v>
      </c>
      <c r="F407" t="s">
        <v>81</v>
      </c>
      <c r="G407" t="s">
        <v>588</v>
      </c>
    </row>
    <row r="408" spans="4:7" x14ac:dyDescent="0.25">
      <c r="D408" t="s">
        <v>348</v>
      </c>
      <c r="E408" t="s">
        <v>348</v>
      </c>
      <c r="F408" t="s">
        <v>591</v>
      </c>
      <c r="G408" t="s">
        <v>592</v>
      </c>
    </row>
    <row r="409" spans="4:7" x14ac:dyDescent="0.25">
      <c r="D409" t="s">
        <v>348</v>
      </c>
      <c r="E409" t="s">
        <v>348</v>
      </c>
      <c r="F409" t="s">
        <v>593</v>
      </c>
      <c r="G409" t="s">
        <v>594</v>
      </c>
    </row>
    <row r="410" spans="4:7" x14ac:dyDescent="0.25">
      <c r="D410" t="s">
        <v>348</v>
      </c>
      <c r="E410" t="s">
        <v>348</v>
      </c>
      <c r="F410" t="s">
        <v>39</v>
      </c>
      <c r="G410" t="s">
        <v>659</v>
      </c>
    </row>
    <row r="411" spans="4:7" x14ac:dyDescent="0.25">
      <c r="D411" t="s">
        <v>348</v>
      </c>
      <c r="E411" t="s">
        <v>348</v>
      </c>
      <c r="F411" t="s">
        <v>732</v>
      </c>
      <c r="G411" t="s">
        <v>733</v>
      </c>
    </row>
    <row r="412" spans="4:7" x14ac:dyDescent="0.25">
      <c r="D412" t="s">
        <v>348</v>
      </c>
      <c r="E412" t="s">
        <v>348</v>
      </c>
      <c r="F412" t="s">
        <v>605</v>
      </c>
      <c r="G412" t="s">
        <v>606</v>
      </c>
    </row>
    <row r="413" spans="4:7" x14ac:dyDescent="0.25">
      <c r="D413" t="s">
        <v>348</v>
      </c>
      <c r="E413" t="s">
        <v>348</v>
      </c>
      <c r="F413" t="s">
        <v>649</v>
      </c>
      <c r="G413" t="s">
        <v>650</v>
      </c>
    </row>
    <row r="414" spans="4:7" x14ac:dyDescent="0.25">
      <c r="D414" t="s">
        <v>348</v>
      </c>
      <c r="E414" t="s">
        <v>348</v>
      </c>
      <c r="F414" t="s">
        <v>651</v>
      </c>
      <c r="G414" t="s">
        <v>652</v>
      </c>
    </row>
    <row r="415" spans="4:7" x14ac:dyDescent="0.25">
      <c r="D415" t="s">
        <v>348</v>
      </c>
      <c r="E415" t="s">
        <v>348</v>
      </c>
      <c r="F415" t="s">
        <v>673</v>
      </c>
      <c r="G415" t="s">
        <v>674</v>
      </c>
    </row>
    <row r="416" spans="4:7" x14ac:dyDescent="0.25">
      <c r="D416" t="s">
        <v>348</v>
      </c>
      <c r="E416" t="s">
        <v>348</v>
      </c>
      <c r="F416" t="s">
        <v>734</v>
      </c>
      <c r="G416" t="s">
        <v>735</v>
      </c>
    </row>
    <row r="417" spans="4:7" x14ac:dyDescent="0.25">
      <c r="D417" t="s">
        <v>348</v>
      </c>
      <c r="E417" t="s">
        <v>348</v>
      </c>
      <c r="F417" t="s">
        <v>614</v>
      </c>
      <c r="G417" t="s">
        <v>615</v>
      </c>
    </row>
    <row r="418" spans="4:7" x14ac:dyDescent="0.25">
      <c r="D418" t="s">
        <v>348</v>
      </c>
      <c r="E418" t="s">
        <v>348</v>
      </c>
      <c r="F418" t="s">
        <v>616</v>
      </c>
      <c r="G418" t="s">
        <v>617</v>
      </c>
    </row>
    <row r="419" spans="4:7" x14ac:dyDescent="0.25">
      <c r="D419" t="s">
        <v>348</v>
      </c>
      <c r="E419" t="s">
        <v>348</v>
      </c>
      <c r="F419" t="s">
        <v>736</v>
      </c>
      <c r="G419" t="s">
        <v>737</v>
      </c>
    </row>
    <row r="420" spans="4:7" x14ac:dyDescent="0.25">
      <c r="D420" t="s">
        <v>348</v>
      </c>
      <c r="E420" t="s">
        <v>348</v>
      </c>
      <c r="F420" t="s">
        <v>738</v>
      </c>
      <c r="G420" t="s">
        <v>739</v>
      </c>
    </row>
    <row r="421" spans="4:7" x14ac:dyDescent="0.25">
      <c r="D421" t="s">
        <v>348</v>
      </c>
      <c r="E421" t="s">
        <v>348</v>
      </c>
      <c r="F421" t="s">
        <v>740</v>
      </c>
      <c r="G421" t="s">
        <v>741</v>
      </c>
    </row>
    <row r="422" spans="4:7" x14ac:dyDescent="0.25">
      <c r="D422" t="s">
        <v>348</v>
      </c>
      <c r="E422" t="s">
        <v>348</v>
      </c>
      <c r="F422" t="s">
        <v>742</v>
      </c>
      <c r="G422" t="s">
        <v>743</v>
      </c>
    </row>
    <row r="423" spans="4:7" x14ac:dyDescent="0.25">
      <c r="D423" t="s">
        <v>348</v>
      </c>
      <c r="E423" t="s">
        <v>348</v>
      </c>
      <c r="F423" t="s">
        <v>619</v>
      </c>
      <c r="G423" t="s">
        <v>620</v>
      </c>
    </row>
    <row r="424" spans="4:7" x14ac:dyDescent="0.25">
      <c r="D424" t="s">
        <v>348</v>
      </c>
      <c r="E424" t="s">
        <v>348</v>
      </c>
      <c r="F424" t="s">
        <v>714</v>
      </c>
      <c r="G424" t="s">
        <v>715</v>
      </c>
    </row>
    <row r="425" spans="4:7" x14ac:dyDescent="0.25">
      <c r="D425" t="s">
        <v>348</v>
      </c>
      <c r="E425" t="s">
        <v>348</v>
      </c>
      <c r="F425" t="s">
        <v>17</v>
      </c>
      <c r="G425" t="s">
        <v>744</v>
      </c>
    </row>
    <row r="426" spans="4:7" x14ac:dyDescent="0.25">
      <c r="D426" t="s">
        <v>348</v>
      </c>
      <c r="E426" t="s">
        <v>348</v>
      </c>
      <c r="F426" t="s">
        <v>745</v>
      </c>
      <c r="G426" t="s">
        <v>746</v>
      </c>
    </row>
    <row r="427" spans="4:7" x14ac:dyDescent="0.25">
      <c r="D427" t="s">
        <v>348</v>
      </c>
      <c r="E427" t="s">
        <v>348</v>
      </c>
      <c r="F427" t="s">
        <v>747</v>
      </c>
      <c r="G427" t="s">
        <v>748</v>
      </c>
    </row>
    <row r="428" spans="4:7" x14ac:dyDescent="0.25">
      <c r="D428" t="s">
        <v>348</v>
      </c>
      <c r="E428" t="s">
        <v>348</v>
      </c>
      <c r="F428" t="s">
        <v>19</v>
      </c>
      <c r="G428" t="s">
        <v>749</v>
      </c>
    </row>
    <row r="429" spans="4:7" x14ac:dyDescent="0.25">
      <c r="D429" t="s">
        <v>348</v>
      </c>
      <c r="E429" t="s">
        <v>348</v>
      </c>
      <c r="F429" t="s">
        <v>18</v>
      </c>
      <c r="G429" t="s">
        <v>750</v>
      </c>
    </row>
    <row r="430" spans="4:7" x14ac:dyDescent="0.25">
      <c r="D430" t="s">
        <v>348</v>
      </c>
      <c r="E430" t="s">
        <v>348</v>
      </c>
      <c r="F430" t="s">
        <v>16</v>
      </c>
      <c r="G430" t="s">
        <v>751</v>
      </c>
    </row>
    <row r="431" spans="4:7" x14ac:dyDescent="0.25">
      <c r="D431" t="s">
        <v>348</v>
      </c>
      <c r="E431" t="s">
        <v>348</v>
      </c>
      <c r="F431" t="s">
        <v>752</v>
      </c>
      <c r="G431" t="s">
        <v>753</v>
      </c>
    </row>
    <row r="432" spans="4:7" x14ac:dyDescent="0.25">
      <c r="D432" t="s">
        <v>348</v>
      </c>
      <c r="E432" t="s">
        <v>348</v>
      </c>
      <c r="F432" t="s">
        <v>754</v>
      </c>
      <c r="G432" t="s">
        <v>755</v>
      </c>
    </row>
    <row r="433" spans="4:7" x14ac:dyDescent="0.25">
      <c r="D433" t="s">
        <v>348</v>
      </c>
      <c r="E433" t="s">
        <v>348</v>
      </c>
      <c r="F433" t="s">
        <v>756</v>
      </c>
      <c r="G433" t="s">
        <v>757</v>
      </c>
    </row>
    <row r="434" spans="4:7" x14ac:dyDescent="0.25">
      <c r="D434" t="s">
        <v>348</v>
      </c>
      <c r="E434" t="s">
        <v>348</v>
      </c>
      <c r="F434" t="s">
        <v>20</v>
      </c>
      <c r="G434" t="s">
        <v>758</v>
      </c>
    </row>
    <row r="435" spans="4:7" x14ac:dyDescent="0.25">
      <c r="D435" t="s">
        <v>348</v>
      </c>
      <c r="E435" t="s">
        <v>348</v>
      </c>
      <c r="F435" t="s">
        <v>759</v>
      </c>
      <c r="G435" t="s">
        <v>760</v>
      </c>
    </row>
    <row r="436" spans="4:7" x14ac:dyDescent="0.25">
      <c r="D436" t="s">
        <v>348</v>
      </c>
      <c r="E436" t="s">
        <v>348</v>
      </c>
      <c r="F436" t="s">
        <v>761</v>
      </c>
      <c r="G436" t="s">
        <v>762</v>
      </c>
    </row>
    <row r="437" spans="4:7" x14ac:dyDescent="0.25">
      <c r="D437" t="s">
        <v>348</v>
      </c>
      <c r="E437" t="s">
        <v>348</v>
      </c>
      <c r="F437" t="s">
        <v>763</v>
      </c>
      <c r="G437" t="s">
        <v>764</v>
      </c>
    </row>
    <row r="438" spans="4:7" x14ac:dyDescent="0.25">
      <c r="D438" t="s">
        <v>348</v>
      </c>
      <c r="E438" t="s">
        <v>348</v>
      </c>
      <c r="F438" t="s">
        <v>21</v>
      </c>
      <c r="G438" t="s">
        <v>765</v>
      </c>
    </row>
    <row r="439" spans="4:7" x14ac:dyDescent="0.25">
      <c r="D439" t="s">
        <v>348</v>
      </c>
      <c r="E439" t="s">
        <v>348</v>
      </c>
      <c r="F439" t="s">
        <v>22</v>
      </c>
      <c r="G439" t="s">
        <v>766</v>
      </c>
    </row>
    <row r="440" spans="4:7" x14ac:dyDescent="0.25">
      <c r="D440" t="s">
        <v>348</v>
      </c>
      <c r="E440" t="s">
        <v>348</v>
      </c>
      <c r="F440" t="s">
        <v>767</v>
      </c>
      <c r="G440" t="s">
        <v>768</v>
      </c>
    </row>
    <row r="441" spans="4:7" x14ac:dyDescent="0.25">
      <c r="D441" t="s">
        <v>348</v>
      </c>
      <c r="E441" t="s">
        <v>348</v>
      </c>
      <c r="F441" t="s">
        <v>769</v>
      </c>
      <c r="G441" t="s">
        <v>770</v>
      </c>
    </row>
    <row r="442" spans="4:7" x14ac:dyDescent="0.25">
      <c r="D442" t="s">
        <v>348</v>
      </c>
      <c r="E442" t="s">
        <v>348</v>
      </c>
      <c r="F442" t="s">
        <v>771</v>
      </c>
      <c r="G442" t="s">
        <v>772</v>
      </c>
    </row>
    <row r="443" spans="4:7" x14ac:dyDescent="0.25">
      <c r="D443" t="s">
        <v>348</v>
      </c>
      <c r="E443" t="s">
        <v>348</v>
      </c>
      <c r="F443" t="s">
        <v>773</v>
      </c>
      <c r="G443" t="s">
        <v>774</v>
      </c>
    </row>
    <row r="444" spans="4:7" x14ac:dyDescent="0.25">
      <c r="D444" t="s">
        <v>348</v>
      </c>
      <c r="E444" t="s">
        <v>348</v>
      </c>
      <c r="F444" t="s">
        <v>775</v>
      </c>
      <c r="G444" t="s">
        <v>776</v>
      </c>
    </row>
    <row r="445" spans="4:7" x14ac:dyDescent="0.25">
      <c r="D445" t="s">
        <v>348</v>
      </c>
      <c r="E445" t="s">
        <v>348</v>
      </c>
      <c r="F445" t="s">
        <v>718</v>
      </c>
      <c r="G445" t="s">
        <v>719</v>
      </c>
    </row>
    <row r="446" spans="4:7" x14ac:dyDescent="0.25">
      <c r="D446" t="s">
        <v>348</v>
      </c>
      <c r="E446" t="s">
        <v>348</v>
      </c>
      <c r="F446" t="s">
        <v>777</v>
      </c>
      <c r="G446" t="s">
        <v>778</v>
      </c>
    </row>
    <row r="447" spans="4:7" x14ac:dyDescent="0.25">
      <c r="D447" t="s">
        <v>348</v>
      </c>
      <c r="E447" t="s">
        <v>348</v>
      </c>
      <c r="F447" t="s">
        <v>23</v>
      </c>
      <c r="G447" t="s">
        <v>720</v>
      </c>
    </row>
    <row r="448" spans="4:7" x14ac:dyDescent="0.25">
      <c r="D448" t="s">
        <v>348</v>
      </c>
      <c r="E448" t="s">
        <v>348</v>
      </c>
      <c r="F448" t="s">
        <v>779</v>
      </c>
      <c r="G448" t="s">
        <v>780</v>
      </c>
    </row>
    <row r="449" spans="4:7" x14ac:dyDescent="0.25">
      <c r="D449" t="s">
        <v>348</v>
      </c>
      <c r="E449" t="s">
        <v>348</v>
      </c>
      <c r="F449" t="s">
        <v>781</v>
      </c>
      <c r="G449" t="s">
        <v>782</v>
      </c>
    </row>
    <row r="450" spans="4:7" x14ac:dyDescent="0.25">
      <c r="D450" t="s">
        <v>348</v>
      </c>
      <c r="E450" t="s">
        <v>348</v>
      </c>
      <c r="F450" t="s">
        <v>24</v>
      </c>
      <c r="G450" t="s">
        <v>783</v>
      </c>
    </row>
    <row r="451" spans="4:7" x14ac:dyDescent="0.25">
      <c r="D451" t="s">
        <v>348</v>
      </c>
      <c r="E451" t="s">
        <v>348</v>
      </c>
      <c r="F451" t="s">
        <v>784</v>
      </c>
      <c r="G451" t="s">
        <v>785</v>
      </c>
    </row>
    <row r="452" spans="4:7" x14ac:dyDescent="0.25">
      <c r="D452" t="s">
        <v>348</v>
      </c>
      <c r="E452" t="s">
        <v>348</v>
      </c>
      <c r="F452" t="s">
        <v>786</v>
      </c>
      <c r="G452" t="s">
        <v>787</v>
      </c>
    </row>
    <row r="453" spans="4:7" x14ac:dyDescent="0.25">
      <c r="D453" t="s">
        <v>348</v>
      </c>
      <c r="E453" t="s">
        <v>348</v>
      </c>
      <c r="F453" t="s">
        <v>25</v>
      </c>
      <c r="G453" t="s">
        <v>788</v>
      </c>
    </row>
    <row r="454" spans="4:7" x14ac:dyDescent="0.25">
      <c r="D454" t="s">
        <v>348</v>
      </c>
      <c r="E454" t="s">
        <v>348</v>
      </c>
      <c r="F454" t="s">
        <v>26</v>
      </c>
      <c r="G454" t="s">
        <v>721</v>
      </c>
    </row>
    <row r="455" spans="4:7" x14ac:dyDescent="0.25">
      <c r="D455" t="s">
        <v>348</v>
      </c>
      <c r="E455" t="s">
        <v>348</v>
      </c>
      <c r="F455" t="s">
        <v>722</v>
      </c>
      <c r="G455" t="s">
        <v>723</v>
      </c>
    </row>
    <row r="456" spans="4:7" x14ac:dyDescent="0.25">
      <c r="D456" t="s">
        <v>348</v>
      </c>
      <c r="E456" t="s">
        <v>348</v>
      </c>
      <c r="F456" t="s">
        <v>724</v>
      </c>
      <c r="G456" t="s">
        <v>725</v>
      </c>
    </row>
    <row r="457" spans="4:7" x14ac:dyDescent="0.25">
      <c r="D457" t="s">
        <v>348</v>
      </c>
      <c r="E457" t="s">
        <v>348</v>
      </c>
      <c r="F457" t="s">
        <v>789</v>
      </c>
      <c r="G457" t="s">
        <v>790</v>
      </c>
    </row>
    <row r="458" spans="4:7" x14ac:dyDescent="0.25">
      <c r="D458" t="s">
        <v>348</v>
      </c>
      <c r="E458" t="s">
        <v>348</v>
      </c>
      <c r="F458" t="s">
        <v>653</v>
      </c>
      <c r="G458" t="s">
        <v>654</v>
      </c>
    </row>
    <row r="459" spans="4:7" x14ac:dyDescent="0.25">
      <c r="D459" t="s">
        <v>348</v>
      </c>
      <c r="E459" t="s">
        <v>348</v>
      </c>
      <c r="F459" t="s">
        <v>791</v>
      </c>
      <c r="G459" t="s">
        <v>792</v>
      </c>
    </row>
    <row r="460" spans="4:7" x14ac:dyDescent="0.25">
      <c r="D460" t="s">
        <v>348</v>
      </c>
      <c r="E460" t="s">
        <v>348</v>
      </c>
      <c r="F460" t="s">
        <v>728</v>
      </c>
      <c r="G460" t="s">
        <v>729</v>
      </c>
    </row>
    <row r="461" spans="4:7" x14ac:dyDescent="0.25">
      <c r="D461" t="s">
        <v>348</v>
      </c>
      <c r="E461" t="s">
        <v>348</v>
      </c>
      <c r="F461" t="s">
        <v>730</v>
      </c>
      <c r="G461" t="s">
        <v>731</v>
      </c>
    </row>
    <row r="462" spans="4:7" x14ac:dyDescent="0.25">
      <c r="D462" t="s">
        <v>348</v>
      </c>
      <c r="E462" t="s">
        <v>348</v>
      </c>
      <c r="F462" t="s">
        <v>621</v>
      </c>
      <c r="G462" t="s">
        <v>622</v>
      </c>
    </row>
    <row r="463" spans="4:7" x14ac:dyDescent="0.25">
      <c r="D463" t="s">
        <v>348</v>
      </c>
      <c r="E463" t="s">
        <v>348</v>
      </c>
      <c r="F463" t="s">
        <v>15</v>
      </c>
      <c r="G463" t="s">
        <v>793</v>
      </c>
    </row>
    <row r="464" spans="4:7" x14ac:dyDescent="0.25">
      <c r="D464" t="s">
        <v>348</v>
      </c>
      <c r="E464" t="s">
        <v>348</v>
      </c>
      <c r="F464" t="s">
        <v>794</v>
      </c>
      <c r="G464" t="s">
        <v>795</v>
      </c>
    </row>
    <row r="465" spans="4:7" x14ac:dyDescent="0.25">
      <c r="D465" t="s">
        <v>349</v>
      </c>
      <c r="E465" t="s">
        <v>350</v>
      </c>
      <c r="F465" t="s">
        <v>20</v>
      </c>
      <c r="G465" t="s">
        <v>758</v>
      </c>
    </row>
    <row r="466" spans="4:7" x14ac:dyDescent="0.25">
      <c r="D466" t="s">
        <v>349</v>
      </c>
      <c r="E466" t="s">
        <v>350</v>
      </c>
      <c r="F466" t="s">
        <v>759</v>
      </c>
      <c r="G466" t="s">
        <v>760</v>
      </c>
    </row>
    <row r="467" spans="4:7" x14ac:dyDescent="0.25">
      <c r="D467" t="s">
        <v>349</v>
      </c>
      <c r="E467" t="s">
        <v>350</v>
      </c>
      <c r="F467" t="s">
        <v>761</v>
      </c>
      <c r="G467" t="s">
        <v>762</v>
      </c>
    </row>
    <row r="468" spans="4:7" x14ac:dyDescent="0.25">
      <c r="D468" t="s">
        <v>349</v>
      </c>
      <c r="E468" t="s">
        <v>350</v>
      </c>
      <c r="F468" t="s">
        <v>763</v>
      </c>
      <c r="G468" t="s">
        <v>764</v>
      </c>
    </row>
    <row r="469" spans="4:7" x14ac:dyDescent="0.25">
      <c r="D469" t="s">
        <v>349</v>
      </c>
      <c r="E469" t="s">
        <v>350</v>
      </c>
      <c r="F469" t="s">
        <v>21</v>
      </c>
      <c r="G469" t="s">
        <v>765</v>
      </c>
    </row>
    <row r="470" spans="4:7" x14ac:dyDescent="0.25">
      <c r="D470" t="s">
        <v>349</v>
      </c>
      <c r="E470" t="s">
        <v>350</v>
      </c>
      <c r="F470" t="s">
        <v>769</v>
      </c>
      <c r="G470" t="s">
        <v>770</v>
      </c>
    </row>
    <row r="471" spans="4:7" x14ac:dyDescent="0.25">
      <c r="D471" t="s">
        <v>349</v>
      </c>
      <c r="E471" t="s">
        <v>350</v>
      </c>
      <c r="F471" t="s">
        <v>796</v>
      </c>
      <c r="G471" t="s">
        <v>797</v>
      </c>
    </row>
    <row r="472" spans="4:7" x14ac:dyDescent="0.25">
      <c r="D472" t="s">
        <v>349</v>
      </c>
      <c r="E472" t="s">
        <v>350</v>
      </c>
      <c r="F472" t="s">
        <v>771</v>
      </c>
      <c r="G472" t="s">
        <v>772</v>
      </c>
    </row>
    <row r="473" spans="4:7" x14ac:dyDescent="0.25">
      <c r="D473" t="s">
        <v>349</v>
      </c>
      <c r="E473" t="s">
        <v>350</v>
      </c>
      <c r="F473" t="s">
        <v>11</v>
      </c>
      <c r="G473" t="s">
        <v>798</v>
      </c>
    </row>
    <row r="474" spans="4:7" x14ac:dyDescent="0.25">
      <c r="D474" t="s">
        <v>349</v>
      </c>
      <c r="E474" t="s">
        <v>350</v>
      </c>
      <c r="F474" t="s">
        <v>799</v>
      </c>
      <c r="G474" t="s">
        <v>800</v>
      </c>
    </row>
    <row r="475" spans="4:7" x14ac:dyDescent="0.25">
      <c r="D475" t="s">
        <v>349</v>
      </c>
      <c r="E475" t="s">
        <v>350</v>
      </c>
      <c r="F475" t="s">
        <v>801</v>
      </c>
      <c r="G475" t="s">
        <v>802</v>
      </c>
    </row>
    <row r="476" spans="4:7" x14ac:dyDescent="0.25">
      <c r="D476" t="s">
        <v>349</v>
      </c>
      <c r="E476" t="s">
        <v>350</v>
      </c>
      <c r="F476" t="s">
        <v>773</v>
      </c>
      <c r="G476" t="s">
        <v>774</v>
      </c>
    </row>
    <row r="477" spans="4:7" x14ac:dyDescent="0.25">
      <c r="D477" t="s">
        <v>349</v>
      </c>
      <c r="E477" t="s">
        <v>350</v>
      </c>
      <c r="F477" t="s">
        <v>803</v>
      </c>
      <c r="G477" t="s">
        <v>804</v>
      </c>
    </row>
    <row r="478" spans="4:7" x14ac:dyDescent="0.25">
      <c r="D478" t="s">
        <v>349</v>
      </c>
      <c r="E478" t="s">
        <v>350</v>
      </c>
      <c r="F478" t="s">
        <v>805</v>
      </c>
      <c r="G478" t="s">
        <v>806</v>
      </c>
    </row>
    <row r="479" spans="4:7" x14ac:dyDescent="0.25">
      <c r="D479" t="s">
        <v>349</v>
      </c>
      <c r="E479" t="s">
        <v>350</v>
      </c>
      <c r="F479" t="s">
        <v>775</v>
      </c>
      <c r="G479" t="s">
        <v>776</v>
      </c>
    </row>
    <row r="480" spans="4:7" x14ac:dyDescent="0.25">
      <c r="D480" t="s">
        <v>349</v>
      </c>
      <c r="E480" t="s">
        <v>350</v>
      </c>
      <c r="F480" t="s">
        <v>807</v>
      </c>
      <c r="G480" t="s">
        <v>808</v>
      </c>
    </row>
    <row r="481" spans="4:7" x14ac:dyDescent="0.25">
      <c r="D481" t="s">
        <v>349</v>
      </c>
      <c r="E481" t="s">
        <v>350</v>
      </c>
      <c r="F481" t="s">
        <v>809</v>
      </c>
      <c r="G481" t="s">
        <v>810</v>
      </c>
    </row>
    <row r="482" spans="4:7" x14ac:dyDescent="0.25">
      <c r="D482" t="s">
        <v>349</v>
      </c>
      <c r="E482" t="s">
        <v>350</v>
      </c>
      <c r="F482" t="s">
        <v>811</v>
      </c>
      <c r="G482" t="s">
        <v>812</v>
      </c>
    </row>
    <row r="483" spans="4:7" x14ac:dyDescent="0.25">
      <c r="D483" t="s">
        <v>349</v>
      </c>
      <c r="E483" t="s">
        <v>350</v>
      </c>
      <c r="F483" t="s">
        <v>718</v>
      </c>
      <c r="G483" t="s">
        <v>719</v>
      </c>
    </row>
    <row r="484" spans="4:7" x14ac:dyDescent="0.25">
      <c r="D484" t="s">
        <v>349</v>
      </c>
      <c r="E484" t="s">
        <v>350</v>
      </c>
      <c r="F484" t="s">
        <v>777</v>
      </c>
      <c r="G484" t="s">
        <v>778</v>
      </c>
    </row>
    <row r="485" spans="4:7" x14ac:dyDescent="0.25">
      <c r="D485" t="s">
        <v>349</v>
      </c>
      <c r="E485" t="s">
        <v>350</v>
      </c>
      <c r="F485" t="s">
        <v>789</v>
      </c>
      <c r="G485" t="s">
        <v>790</v>
      </c>
    </row>
    <row r="486" spans="4:7" x14ac:dyDescent="0.25">
      <c r="D486" t="s">
        <v>349</v>
      </c>
      <c r="E486" t="s">
        <v>350</v>
      </c>
      <c r="F486" t="s">
        <v>653</v>
      </c>
      <c r="G486" t="s">
        <v>654</v>
      </c>
    </row>
    <row r="487" spans="4:7" x14ac:dyDescent="0.25">
      <c r="D487" t="s">
        <v>349</v>
      </c>
      <c r="E487" t="s">
        <v>350</v>
      </c>
      <c r="F487" t="s">
        <v>728</v>
      </c>
      <c r="G487" t="s">
        <v>729</v>
      </c>
    </row>
    <row r="488" spans="4:7" x14ac:dyDescent="0.25">
      <c r="D488" t="s">
        <v>349</v>
      </c>
      <c r="E488" t="s">
        <v>350</v>
      </c>
      <c r="F488" t="s">
        <v>730</v>
      </c>
      <c r="G488" t="s">
        <v>731</v>
      </c>
    </row>
    <row r="489" spans="4:7" x14ac:dyDescent="0.25">
      <c r="D489" t="s">
        <v>349</v>
      </c>
      <c r="E489" t="s">
        <v>350</v>
      </c>
      <c r="F489" t="s">
        <v>621</v>
      </c>
      <c r="G489" t="s">
        <v>622</v>
      </c>
    </row>
    <row r="490" spans="4:7" x14ac:dyDescent="0.25">
      <c r="D490" t="s">
        <v>349</v>
      </c>
      <c r="E490" t="s">
        <v>350</v>
      </c>
      <c r="F490" t="s">
        <v>15</v>
      </c>
      <c r="G490" t="s">
        <v>793</v>
      </c>
    </row>
    <row r="491" spans="4:7" x14ac:dyDescent="0.25">
      <c r="D491" t="s">
        <v>349</v>
      </c>
      <c r="E491" t="s">
        <v>350</v>
      </c>
      <c r="F491" t="s">
        <v>794</v>
      </c>
      <c r="G491" t="s">
        <v>795</v>
      </c>
    </row>
  </sheetData>
  <sheetProtection sheet="1" objects="1" scenarios="1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25F9-40DC-430C-AA6A-F669F862DDA0}">
  <dimension ref="A1:L221"/>
  <sheetViews>
    <sheetView zoomScaleNormal="100" workbookViewId="0">
      <selection activeCell="K8" sqref="K8"/>
    </sheetView>
  </sheetViews>
  <sheetFormatPr baseColWidth="10" defaultRowHeight="15" x14ac:dyDescent="0.25"/>
  <cols>
    <col min="1" max="3" width="21.85546875" customWidth="1"/>
    <col min="5" max="6" width="40.5703125" customWidth="1"/>
    <col min="8" max="9" width="22.7109375" customWidth="1"/>
  </cols>
  <sheetData>
    <row r="1" spans="1:12" ht="15.75" x14ac:dyDescent="0.25">
      <c r="A1" s="28" t="s">
        <v>1276</v>
      </c>
      <c r="B1" s="28" t="s">
        <v>1277</v>
      </c>
      <c r="C1" s="28" t="s">
        <v>1278</v>
      </c>
      <c r="E1" s="28" t="s">
        <v>1311</v>
      </c>
      <c r="F1" s="28" t="s">
        <v>1312</v>
      </c>
      <c r="H1" s="28" t="s">
        <v>1319</v>
      </c>
      <c r="I1" s="28" t="s">
        <v>1320</v>
      </c>
      <c r="K1" s="28" t="s">
        <v>1327</v>
      </c>
      <c r="L1" s="28" t="s">
        <v>1328</v>
      </c>
    </row>
    <row r="2" spans="1:12" x14ac:dyDescent="0.25">
      <c r="A2" t="s">
        <v>307</v>
      </c>
      <c r="B2" t="s">
        <v>922</v>
      </c>
      <c r="C2" t="s">
        <v>1134</v>
      </c>
      <c r="E2" t="s">
        <v>1279</v>
      </c>
      <c r="F2" t="s">
        <v>1280</v>
      </c>
      <c r="H2" t="s">
        <v>86</v>
      </c>
      <c r="I2" t="s">
        <v>1313</v>
      </c>
      <c r="K2" t="s">
        <v>87</v>
      </c>
      <c r="L2" t="s">
        <v>1321</v>
      </c>
    </row>
    <row r="3" spans="1:12" x14ac:dyDescent="0.25">
      <c r="A3" t="s">
        <v>224</v>
      </c>
      <c r="B3" t="s">
        <v>923</v>
      </c>
      <c r="C3" t="s">
        <v>1097</v>
      </c>
      <c r="E3" t="s">
        <v>1281</v>
      </c>
      <c r="F3" t="s">
        <v>1282</v>
      </c>
      <c r="H3" t="s">
        <v>89</v>
      </c>
      <c r="I3" t="s">
        <v>1314</v>
      </c>
      <c r="K3" t="s">
        <v>90</v>
      </c>
      <c r="L3" t="s">
        <v>1322</v>
      </c>
    </row>
    <row r="4" spans="1:12" x14ac:dyDescent="0.25">
      <c r="A4" t="s">
        <v>105</v>
      </c>
      <c r="B4" t="s">
        <v>924</v>
      </c>
      <c r="C4" t="s">
        <v>1088</v>
      </c>
      <c r="E4" t="s">
        <v>1283</v>
      </c>
      <c r="F4" t="s">
        <v>1284</v>
      </c>
      <c r="H4" t="s">
        <v>91</v>
      </c>
      <c r="I4" t="s">
        <v>1315</v>
      </c>
      <c r="K4" t="s">
        <v>1326</v>
      </c>
      <c r="L4" t="s">
        <v>1323</v>
      </c>
    </row>
    <row r="5" spans="1:12" x14ac:dyDescent="0.25">
      <c r="A5" t="s">
        <v>191</v>
      </c>
      <c r="B5" t="s">
        <v>925</v>
      </c>
      <c r="C5" t="s">
        <v>1104</v>
      </c>
      <c r="E5" t="s">
        <v>1285</v>
      </c>
      <c r="F5" t="s">
        <v>1286</v>
      </c>
      <c r="H5" t="s">
        <v>94</v>
      </c>
      <c r="I5" t="s">
        <v>1316</v>
      </c>
      <c r="K5" t="s">
        <v>95</v>
      </c>
      <c r="L5" t="s">
        <v>1324</v>
      </c>
    </row>
    <row r="6" spans="1:12" x14ac:dyDescent="0.25">
      <c r="A6" t="s">
        <v>904</v>
      </c>
      <c r="B6" t="s">
        <v>92</v>
      </c>
      <c r="C6" t="s">
        <v>1148</v>
      </c>
      <c r="E6" t="s">
        <v>1287</v>
      </c>
      <c r="F6" t="s">
        <v>1288</v>
      </c>
      <c r="H6" t="s">
        <v>96</v>
      </c>
      <c r="I6" t="s">
        <v>1317</v>
      </c>
      <c r="K6" t="s">
        <v>97</v>
      </c>
      <c r="L6" t="s">
        <v>1325</v>
      </c>
    </row>
    <row r="7" spans="1:12" x14ac:dyDescent="0.25">
      <c r="A7" t="s">
        <v>208</v>
      </c>
      <c r="B7" t="s">
        <v>926</v>
      </c>
      <c r="C7" t="s">
        <v>1205</v>
      </c>
      <c r="E7" t="s">
        <v>1289</v>
      </c>
      <c r="F7" t="s">
        <v>1290</v>
      </c>
      <c r="H7" t="s">
        <v>99</v>
      </c>
      <c r="I7" t="s">
        <v>1318</v>
      </c>
      <c r="K7" t="s">
        <v>1388</v>
      </c>
      <c r="L7" t="s">
        <v>1389</v>
      </c>
    </row>
    <row r="8" spans="1:12" x14ac:dyDescent="0.25">
      <c r="A8" t="s">
        <v>198</v>
      </c>
      <c r="B8" t="s">
        <v>927</v>
      </c>
      <c r="C8" t="s">
        <v>1072</v>
      </c>
      <c r="E8" t="s">
        <v>1291</v>
      </c>
      <c r="F8" t="s">
        <v>1292</v>
      </c>
    </row>
    <row r="9" spans="1:12" x14ac:dyDescent="0.25">
      <c r="A9" t="s">
        <v>213</v>
      </c>
      <c r="B9" t="s">
        <v>928</v>
      </c>
      <c r="C9" t="s">
        <v>1258</v>
      </c>
      <c r="E9" t="s">
        <v>1293</v>
      </c>
      <c r="F9" t="s">
        <v>1294</v>
      </c>
    </row>
    <row r="10" spans="1:12" x14ac:dyDescent="0.25">
      <c r="A10" t="s">
        <v>898</v>
      </c>
      <c r="B10" t="s">
        <v>929</v>
      </c>
      <c r="C10" t="s">
        <v>1270</v>
      </c>
      <c r="E10" t="s">
        <v>1295</v>
      </c>
      <c r="F10" t="s">
        <v>1296</v>
      </c>
    </row>
    <row r="11" spans="1:12" x14ac:dyDescent="0.25">
      <c r="A11" t="s">
        <v>214</v>
      </c>
      <c r="B11" t="s">
        <v>930</v>
      </c>
      <c r="C11" t="s">
        <v>1103</v>
      </c>
      <c r="E11" t="s">
        <v>1297</v>
      </c>
      <c r="F11" t="s">
        <v>1298</v>
      </c>
    </row>
    <row r="12" spans="1:12" x14ac:dyDescent="0.25">
      <c r="A12" t="s">
        <v>912</v>
      </c>
      <c r="B12" t="s">
        <v>931</v>
      </c>
      <c r="C12" t="s">
        <v>1127</v>
      </c>
      <c r="E12" t="s">
        <v>1299</v>
      </c>
      <c r="F12" t="s">
        <v>1300</v>
      </c>
    </row>
    <row r="13" spans="1:12" x14ac:dyDescent="0.25">
      <c r="A13" t="s">
        <v>909</v>
      </c>
      <c r="B13" t="s">
        <v>100</v>
      </c>
      <c r="C13" t="s">
        <v>1063</v>
      </c>
      <c r="E13" t="s">
        <v>1301</v>
      </c>
      <c r="F13" t="s">
        <v>1302</v>
      </c>
    </row>
    <row r="14" spans="1:12" x14ac:dyDescent="0.25">
      <c r="A14" t="s">
        <v>131</v>
      </c>
      <c r="B14" t="s">
        <v>102</v>
      </c>
      <c r="C14" t="s">
        <v>1105</v>
      </c>
      <c r="E14" t="s">
        <v>1303</v>
      </c>
      <c r="F14" t="s">
        <v>1304</v>
      </c>
    </row>
    <row r="15" spans="1:12" x14ac:dyDescent="0.25">
      <c r="A15" t="s">
        <v>243</v>
      </c>
      <c r="B15" t="s">
        <v>932</v>
      </c>
      <c r="C15" t="s">
        <v>1135</v>
      </c>
      <c r="E15" t="s">
        <v>1305</v>
      </c>
      <c r="F15" t="s">
        <v>1306</v>
      </c>
    </row>
    <row r="16" spans="1:12" x14ac:dyDescent="0.25">
      <c r="A16" t="s">
        <v>911</v>
      </c>
      <c r="B16" t="s">
        <v>933</v>
      </c>
      <c r="C16" t="s">
        <v>1212</v>
      </c>
      <c r="E16" t="s">
        <v>1307</v>
      </c>
      <c r="F16" t="s">
        <v>1308</v>
      </c>
    </row>
    <row r="17" spans="1:6" x14ac:dyDescent="0.25">
      <c r="A17" t="s">
        <v>294</v>
      </c>
      <c r="B17" t="s">
        <v>934</v>
      </c>
      <c r="C17" t="s">
        <v>1137</v>
      </c>
      <c r="E17" t="s">
        <v>1309</v>
      </c>
      <c r="F17" t="s">
        <v>1310</v>
      </c>
    </row>
    <row r="18" spans="1:6" x14ac:dyDescent="0.25">
      <c r="A18" t="s">
        <v>144</v>
      </c>
      <c r="B18" t="s">
        <v>935</v>
      </c>
      <c r="C18" t="s">
        <v>1116</v>
      </c>
    </row>
    <row r="19" spans="1:6" x14ac:dyDescent="0.25">
      <c r="A19" t="s">
        <v>159</v>
      </c>
      <c r="B19" t="s">
        <v>936</v>
      </c>
      <c r="C19" t="s">
        <v>1085</v>
      </c>
    </row>
    <row r="20" spans="1:6" x14ac:dyDescent="0.25">
      <c r="A20" t="s">
        <v>865</v>
      </c>
      <c r="B20" t="s">
        <v>107</v>
      </c>
      <c r="C20" t="s">
        <v>1182</v>
      </c>
    </row>
    <row r="21" spans="1:6" x14ac:dyDescent="0.25">
      <c r="A21" t="s">
        <v>248</v>
      </c>
      <c r="B21" t="s">
        <v>937</v>
      </c>
      <c r="C21" t="s">
        <v>1139</v>
      </c>
    </row>
    <row r="22" spans="1:6" x14ac:dyDescent="0.25">
      <c r="A22" t="s">
        <v>274</v>
      </c>
      <c r="B22" t="s">
        <v>109</v>
      </c>
      <c r="C22" t="s">
        <v>1147</v>
      </c>
    </row>
    <row r="23" spans="1:6" x14ac:dyDescent="0.25">
      <c r="A23" t="s">
        <v>110</v>
      </c>
      <c r="B23" t="s">
        <v>938</v>
      </c>
      <c r="C23" t="s">
        <v>1271</v>
      </c>
    </row>
    <row r="24" spans="1:6" x14ac:dyDescent="0.25">
      <c r="A24" t="s">
        <v>919</v>
      </c>
      <c r="B24" t="s">
        <v>113</v>
      </c>
      <c r="C24" t="s">
        <v>1236</v>
      </c>
    </row>
    <row r="25" spans="1:6" x14ac:dyDescent="0.25">
      <c r="A25" t="s">
        <v>848</v>
      </c>
      <c r="B25" t="s">
        <v>115</v>
      </c>
      <c r="C25" t="s">
        <v>1173</v>
      </c>
    </row>
    <row r="26" spans="1:6" x14ac:dyDescent="0.25">
      <c r="A26" t="s">
        <v>868</v>
      </c>
      <c r="B26" t="s">
        <v>939</v>
      </c>
      <c r="C26" t="s">
        <v>1110</v>
      </c>
    </row>
    <row r="27" spans="1:6" x14ac:dyDescent="0.25">
      <c r="A27" t="s">
        <v>237</v>
      </c>
      <c r="B27" t="s">
        <v>940</v>
      </c>
      <c r="C27" t="s">
        <v>1227</v>
      </c>
    </row>
    <row r="28" spans="1:6" x14ac:dyDescent="0.25">
      <c r="A28" t="s">
        <v>874</v>
      </c>
      <c r="B28" t="s">
        <v>941</v>
      </c>
      <c r="C28" t="s">
        <v>1093</v>
      </c>
    </row>
    <row r="29" spans="1:6" x14ac:dyDescent="0.25">
      <c r="A29" t="s">
        <v>254</v>
      </c>
      <c r="B29" t="s">
        <v>942</v>
      </c>
      <c r="C29" t="s">
        <v>1150</v>
      </c>
    </row>
    <row r="30" spans="1:6" x14ac:dyDescent="0.25">
      <c r="A30" t="s">
        <v>166</v>
      </c>
      <c r="B30" t="s">
        <v>943</v>
      </c>
      <c r="C30" t="s">
        <v>1208</v>
      </c>
    </row>
    <row r="31" spans="1:6" x14ac:dyDescent="0.25">
      <c r="A31" t="s">
        <v>863</v>
      </c>
      <c r="B31" t="s">
        <v>118</v>
      </c>
      <c r="C31" t="s">
        <v>123</v>
      </c>
    </row>
    <row r="32" spans="1:6" x14ac:dyDescent="0.25">
      <c r="A32" t="s">
        <v>170</v>
      </c>
      <c r="B32" t="s">
        <v>944</v>
      </c>
      <c r="C32" t="s">
        <v>1256</v>
      </c>
    </row>
    <row r="33" spans="1:3" x14ac:dyDescent="0.25">
      <c r="A33" t="s">
        <v>148</v>
      </c>
      <c r="B33" t="s">
        <v>945</v>
      </c>
      <c r="C33" t="s">
        <v>1074</v>
      </c>
    </row>
    <row r="34" spans="1:3" x14ac:dyDescent="0.25">
      <c r="A34" t="s">
        <v>108</v>
      </c>
      <c r="B34" t="s">
        <v>946</v>
      </c>
      <c r="C34" t="s">
        <v>1142</v>
      </c>
    </row>
    <row r="35" spans="1:3" x14ac:dyDescent="0.25">
      <c r="A35" t="s">
        <v>281</v>
      </c>
      <c r="B35" t="s">
        <v>947</v>
      </c>
      <c r="C35" t="s">
        <v>1221</v>
      </c>
    </row>
    <row r="36" spans="1:3" x14ac:dyDescent="0.25">
      <c r="A36" t="s">
        <v>321</v>
      </c>
      <c r="B36" t="s">
        <v>948</v>
      </c>
      <c r="C36" t="s">
        <v>1166</v>
      </c>
    </row>
    <row r="37" spans="1:3" x14ac:dyDescent="0.25">
      <c r="A37" t="s">
        <v>893</v>
      </c>
      <c r="B37" t="s">
        <v>125</v>
      </c>
      <c r="C37" t="s">
        <v>1242</v>
      </c>
    </row>
    <row r="38" spans="1:3" x14ac:dyDescent="0.25">
      <c r="A38" t="s">
        <v>173</v>
      </c>
      <c r="B38" t="s">
        <v>127</v>
      </c>
      <c r="C38" t="s">
        <v>1069</v>
      </c>
    </row>
    <row r="39" spans="1:3" x14ac:dyDescent="0.25">
      <c r="A39" t="s">
        <v>877</v>
      </c>
      <c r="B39" t="s">
        <v>949</v>
      </c>
      <c r="C39" t="s">
        <v>1154</v>
      </c>
    </row>
    <row r="40" spans="1:3" x14ac:dyDescent="0.25">
      <c r="A40" t="s">
        <v>210</v>
      </c>
      <c r="B40" t="s">
        <v>950</v>
      </c>
      <c r="C40" t="s">
        <v>1138</v>
      </c>
    </row>
    <row r="41" spans="1:3" x14ac:dyDescent="0.25">
      <c r="A41" t="s">
        <v>857</v>
      </c>
      <c r="B41" t="s">
        <v>951</v>
      </c>
      <c r="C41" t="s">
        <v>1143</v>
      </c>
    </row>
    <row r="42" spans="1:3" x14ac:dyDescent="0.25">
      <c r="A42" t="s">
        <v>907</v>
      </c>
      <c r="B42" t="s">
        <v>129</v>
      </c>
      <c r="C42" t="s">
        <v>1100</v>
      </c>
    </row>
    <row r="43" spans="1:3" x14ac:dyDescent="0.25">
      <c r="A43" t="s">
        <v>121</v>
      </c>
      <c r="B43" t="s">
        <v>132</v>
      </c>
      <c r="C43" t="s">
        <v>1152</v>
      </c>
    </row>
    <row r="44" spans="1:3" x14ac:dyDescent="0.25">
      <c r="A44" t="s">
        <v>228</v>
      </c>
      <c r="B44" t="s">
        <v>952</v>
      </c>
      <c r="C44" t="s">
        <v>1146</v>
      </c>
    </row>
    <row r="45" spans="1:3" x14ac:dyDescent="0.25">
      <c r="A45" t="s">
        <v>172</v>
      </c>
      <c r="B45" t="s">
        <v>953</v>
      </c>
      <c r="C45" t="s">
        <v>1102</v>
      </c>
    </row>
    <row r="46" spans="1:3" x14ac:dyDescent="0.25">
      <c r="A46" t="s">
        <v>895</v>
      </c>
      <c r="B46" t="s">
        <v>136</v>
      </c>
      <c r="C46" t="s">
        <v>1153</v>
      </c>
    </row>
    <row r="47" spans="1:3" x14ac:dyDescent="0.25">
      <c r="A47" t="s">
        <v>179</v>
      </c>
      <c r="B47" t="s">
        <v>954</v>
      </c>
      <c r="C47" t="s">
        <v>1266</v>
      </c>
    </row>
    <row r="48" spans="1:3" x14ac:dyDescent="0.25">
      <c r="A48" t="s">
        <v>122</v>
      </c>
      <c r="B48" t="s">
        <v>955</v>
      </c>
      <c r="C48" t="s">
        <v>1060</v>
      </c>
    </row>
    <row r="49" spans="1:3" x14ac:dyDescent="0.25">
      <c r="A49" t="s">
        <v>124</v>
      </c>
      <c r="B49" t="s">
        <v>956</v>
      </c>
      <c r="C49" t="s">
        <v>1238</v>
      </c>
    </row>
    <row r="50" spans="1:3" x14ac:dyDescent="0.25">
      <c r="A50" t="s">
        <v>130</v>
      </c>
      <c r="B50" t="s">
        <v>138</v>
      </c>
      <c r="C50" t="s">
        <v>1235</v>
      </c>
    </row>
    <row r="51" spans="1:3" x14ac:dyDescent="0.25">
      <c r="A51" t="s">
        <v>879</v>
      </c>
      <c r="B51" t="s">
        <v>957</v>
      </c>
      <c r="C51" t="s">
        <v>1122</v>
      </c>
    </row>
    <row r="52" spans="1:3" x14ac:dyDescent="0.25">
      <c r="A52" t="s">
        <v>853</v>
      </c>
      <c r="B52" t="s">
        <v>141</v>
      </c>
      <c r="C52" t="s">
        <v>1057</v>
      </c>
    </row>
    <row r="53" spans="1:3" x14ac:dyDescent="0.25">
      <c r="A53" t="s">
        <v>181</v>
      </c>
      <c r="B53" t="s">
        <v>958</v>
      </c>
      <c r="C53" t="s">
        <v>1199</v>
      </c>
    </row>
    <row r="54" spans="1:3" x14ac:dyDescent="0.25">
      <c r="A54" t="s">
        <v>885</v>
      </c>
      <c r="B54" t="s">
        <v>143</v>
      </c>
      <c r="C54" t="s">
        <v>1241</v>
      </c>
    </row>
    <row r="55" spans="1:3" x14ac:dyDescent="0.25">
      <c r="A55" t="s">
        <v>319</v>
      </c>
      <c r="B55" t="s">
        <v>145</v>
      </c>
      <c r="C55" t="s">
        <v>1086</v>
      </c>
    </row>
    <row r="56" spans="1:3" x14ac:dyDescent="0.25">
      <c r="A56" t="s">
        <v>190</v>
      </c>
      <c r="B56" t="s">
        <v>151</v>
      </c>
      <c r="C56" t="s">
        <v>1064</v>
      </c>
    </row>
    <row r="57" spans="1:3" x14ac:dyDescent="0.25">
      <c r="A57" t="s">
        <v>884</v>
      </c>
      <c r="B57" t="s">
        <v>147</v>
      </c>
      <c r="C57" t="s">
        <v>1250</v>
      </c>
    </row>
    <row r="58" spans="1:3" x14ac:dyDescent="0.25">
      <c r="A58" t="s">
        <v>900</v>
      </c>
      <c r="B58" t="s">
        <v>149</v>
      </c>
      <c r="C58" t="s">
        <v>1198</v>
      </c>
    </row>
    <row r="59" spans="1:3" x14ac:dyDescent="0.25">
      <c r="A59" t="s">
        <v>921</v>
      </c>
      <c r="B59" t="s">
        <v>959</v>
      </c>
      <c r="C59" t="s">
        <v>1210</v>
      </c>
    </row>
    <row r="60" spans="1:3" x14ac:dyDescent="0.25">
      <c r="A60" t="s">
        <v>878</v>
      </c>
      <c r="B60" t="s">
        <v>960</v>
      </c>
      <c r="C60" t="s">
        <v>1252</v>
      </c>
    </row>
    <row r="61" spans="1:3" x14ac:dyDescent="0.25">
      <c r="A61" t="s">
        <v>300</v>
      </c>
      <c r="B61" t="s">
        <v>153</v>
      </c>
      <c r="C61" t="s">
        <v>1070</v>
      </c>
    </row>
    <row r="62" spans="1:3" x14ac:dyDescent="0.25">
      <c r="A62" t="s">
        <v>195</v>
      </c>
      <c r="B62" t="s">
        <v>961</v>
      </c>
      <c r="C62" t="s">
        <v>1231</v>
      </c>
    </row>
    <row r="63" spans="1:3" x14ac:dyDescent="0.25">
      <c r="A63" t="s">
        <v>175</v>
      </c>
      <c r="B63" t="s">
        <v>155</v>
      </c>
      <c r="C63" t="s">
        <v>1158</v>
      </c>
    </row>
    <row r="64" spans="1:3" x14ac:dyDescent="0.25">
      <c r="A64" t="s">
        <v>177</v>
      </c>
      <c r="B64" t="s">
        <v>157</v>
      </c>
      <c r="C64" t="s">
        <v>1140</v>
      </c>
    </row>
    <row r="65" spans="1:3" x14ac:dyDescent="0.25">
      <c r="A65" t="s">
        <v>854</v>
      </c>
      <c r="B65" t="s">
        <v>962</v>
      </c>
      <c r="C65" t="s">
        <v>1133</v>
      </c>
    </row>
    <row r="66" spans="1:3" x14ac:dyDescent="0.25">
      <c r="A66" t="s">
        <v>896</v>
      </c>
      <c r="B66" t="s">
        <v>963</v>
      </c>
      <c r="C66" t="s">
        <v>1120</v>
      </c>
    </row>
    <row r="67" spans="1:3" x14ac:dyDescent="0.25">
      <c r="A67" t="s">
        <v>112</v>
      </c>
      <c r="B67" t="s">
        <v>964</v>
      </c>
      <c r="C67" t="s">
        <v>1171</v>
      </c>
    </row>
    <row r="68" spans="1:3" x14ac:dyDescent="0.25">
      <c r="A68" t="s">
        <v>325</v>
      </c>
      <c r="B68" t="s">
        <v>965</v>
      </c>
      <c r="C68" t="s">
        <v>1071</v>
      </c>
    </row>
    <row r="69" spans="1:3" x14ac:dyDescent="0.25">
      <c r="A69" t="s">
        <v>163</v>
      </c>
      <c r="B69" t="s">
        <v>966</v>
      </c>
      <c r="C69" t="s">
        <v>1164</v>
      </c>
    </row>
    <row r="70" spans="1:3" x14ac:dyDescent="0.25">
      <c r="A70" t="s">
        <v>135</v>
      </c>
      <c r="B70" t="s">
        <v>967</v>
      </c>
      <c r="C70" t="s">
        <v>1118</v>
      </c>
    </row>
    <row r="71" spans="1:3" x14ac:dyDescent="0.25">
      <c r="A71" t="s">
        <v>917</v>
      </c>
      <c r="B71" t="s">
        <v>160</v>
      </c>
      <c r="C71" t="s">
        <v>1233</v>
      </c>
    </row>
    <row r="72" spans="1:3" x14ac:dyDescent="0.25">
      <c r="A72" t="s">
        <v>265</v>
      </c>
      <c r="B72" t="s">
        <v>162</v>
      </c>
      <c r="C72" t="s">
        <v>1119</v>
      </c>
    </row>
    <row r="73" spans="1:3" x14ac:dyDescent="0.25">
      <c r="A73" t="s">
        <v>852</v>
      </c>
      <c r="B73" t="s">
        <v>968</v>
      </c>
      <c r="C73" t="s">
        <v>1202</v>
      </c>
    </row>
    <row r="74" spans="1:3" x14ac:dyDescent="0.25">
      <c r="A74" t="s">
        <v>889</v>
      </c>
      <c r="B74" t="s">
        <v>969</v>
      </c>
      <c r="C74" t="s">
        <v>1179</v>
      </c>
    </row>
    <row r="75" spans="1:3" x14ac:dyDescent="0.25">
      <c r="A75" t="s">
        <v>856</v>
      </c>
      <c r="B75" t="s">
        <v>970</v>
      </c>
      <c r="C75" t="s">
        <v>1226</v>
      </c>
    </row>
    <row r="76" spans="1:3" x14ac:dyDescent="0.25">
      <c r="A76" t="s">
        <v>872</v>
      </c>
      <c r="B76" t="s">
        <v>971</v>
      </c>
      <c r="C76" t="s">
        <v>1181</v>
      </c>
    </row>
    <row r="77" spans="1:3" x14ac:dyDescent="0.25">
      <c r="A77" t="s">
        <v>858</v>
      </c>
      <c r="B77" t="s">
        <v>972</v>
      </c>
      <c r="C77" t="s">
        <v>1223</v>
      </c>
    </row>
    <row r="78" spans="1:3" x14ac:dyDescent="0.25">
      <c r="A78" t="s">
        <v>140</v>
      </c>
      <c r="B78" t="s">
        <v>167</v>
      </c>
      <c r="C78" t="s">
        <v>1213</v>
      </c>
    </row>
    <row r="79" spans="1:3" x14ac:dyDescent="0.25">
      <c r="A79" t="s">
        <v>859</v>
      </c>
      <c r="B79" t="s">
        <v>973</v>
      </c>
      <c r="C79" t="s">
        <v>1209</v>
      </c>
    </row>
    <row r="80" spans="1:3" x14ac:dyDescent="0.25">
      <c r="A80" t="s">
        <v>120</v>
      </c>
      <c r="B80" t="s">
        <v>171</v>
      </c>
      <c r="C80" t="s">
        <v>1079</v>
      </c>
    </row>
    <row r="81" spans="1:3" x14ac:dyDescent="0.25">
      <c r="A81" t="s">
        <v>867</v>
      </c>
      <c r="B81" t="s">
        <v>974</v>
      </c>
      <c r="C81" t="s">
        <v>1062</v>
      </c>
    </row>
    <row r="82" spans="1:3" x14ac:dyDescent="0.25">
      <c r="A82" t="s">
        <v>142</v>
      </c>
      <c r="B82" t="s">
        <v>174</v>
      </c>
      <c r="C82" t="s">
        <v>1107</v>
      </c>
    </row>
    <row r="83" spans="1:3" x14ac:dyDescent="0.25">
      <c r="A83" t="s">
        <v>303</v>
      </c>
      <c r="B83" t="s">
        <v>975</v>
      </c>
      <c r="C83" t="s">
        <v>1207</v>
      </c>
    </row>
    <row r="84" spans="1:3" x14ac:dyDescent="0.25">
      <c r="A84" t="s">
        <v>137</v>
      </c>
      <c r="B84" t="s">
        <v>180</v>
      </c>
      <c r="C84" t="s">
        <v>1268</v>
      </c>
    </row>
    <row r="85" spans="1:3" x14ac:dyDescent="0.25">
      <c r="A85" t="s">
        <v>117</v>
      </c>
      <c r="B85" t="s">
        <v>183</v>
      </c>
      <c r="C85" t="s">
        <v>1112</v>
      </c>
    </row>
    <row r="86" spans="1:3" x14ac:dyDescent="0.25">
      <c r="A86" t="s">
        <v>864</v>
      </c>
      <c r="B86" t="s">
        <v>185</v>
      </c>
      <c r="C86" t="s">
        <v>1124</v>
      </c>
    </row>
    <row r="87" spans="1:3" x14ac:dyDescent="0.25">
      <c r="A87" t="s">
        <v>850</v>
      </c>
      <c r="B87" t="s">
        <v>976</v>
      </c>
      <c r="C87" t="s">
        <v>1117</v>
      </c>
    </row>
    <row r="88" spans="1:3" x14ac:dyDescent="0.25">
      <c r="A88" t="s">
        <v>133</v>
      </c>
      <c r="B88" t="s">
        <v>977</v>
      </c>
      <c r="C88" t="s">
        <v>1232</v>
      </c>
    </row>
    <row r="89" spans="1:3" x14ac:dyDescent="0.25">
      <c r="A89" t="s">
        <v>247</v>
      </c>
      <c r="B89" t="s">
        <v>978</v>
      </c>
      <c r="C89" t="s">
        <v>1081</v>
      </c>
    </row>
    <row r="90" spans="1:3" x14ac:dyDescent="0.25">
      <c r="A90" t="s">
        <v>277</v>
      </c>
      <c r="B90" t="s">
        <v>979</v>
      </c>
      <c r="C90" t="s">
        <v>1206</v>
      </c>
    </row>
    <row r="91" spans="1:3" x14ac:dyDescent="0.25">
      <c r="A91" t="s">
        <v>860</v>
      </c>
      <c r="B91" t="s">
        <v>980</v>
      </c>
      <c r="C91" t="s">
        <v>1066</v>
      </c>
    </row>
    <row r="92" spans="1:3" x14ac:dyDescent="0.25">
      <c r="A92" t="s">
        <v>260</v>
      </c>
      <c r="B92" t="s">
        <v>981</v>
      </c>
      <c r="C92" t="s">
        <v>1111</v>
      </c>
    </row>
    <row r="93" spans="1:3" x14ac:dyDescent="0.25">
      <c r="A93" t="s">
        <v>216</v>
      </c>
      <c r="B93" t="s">
        <v>982</v>
      </c>
      <c r="C93" t="s">
        <v>1106</v>
      </c>
    </row>
    <row r="94" spans="1:3" x14ac:dyDescent="0.25">
      <c r="A94" t="s">
        <v>876</v>
      </c>
      <c r="B94" t="s">
        <v>189</v>
      </c>
      <c r="C94" t="s">
        <v>1087</v>
      </c>
    </row>
    <row r="95" spans="1:3" x14ac:dyDescent="0.25">
      <c r="A95" t="s">
        <v>871</v>
      </c>
      <c r="B95" t="s">
        <v>983</v>
      </c>
      <c r="C95" t="s">
        <v>1257</v>
      </c>
    </row>
    <row r="96" spans="1:3" x14ac:dyDescent="0.25">
      <c r="A96" t="s">
        <v>920</v>
      </c>
      <c r="B96" t="s">
        <v>984</v>
      </c>
      <c r="C96" t="s">
        <v>1126</v>
      </c>
    </row>
    <row r="97" spans="1:3" x14ac:dyDescent="0.25">
      <c r="A97" t="s">
        <v>263</v>
      </c>
      <c r="B97" t="s">
        <v>985</v>
      </c>
      <c r="C97" t="s">
        <v>1089</v>
      </c>
    </row>
    <row r="98" spans="1:3" x14ac:dyDescent="0.25">
      <c r="A98" t="s">
        <v>849</v>
      </c>
      <c r="B98" t="s">
        <v>986</v>
      </c>
      <c r="C98" t="s">
        <v>1131</v>
      </c>
    </row>
    <row r="99" spans="1:3" x14ac:dyDescent="0.25">
      <c r="A99" t="s">
        <v>165</v>
      </c>
      <c r="B99" t="s">
        <v>987</v>
      </c>
      <c r="C99" t="s">
        <v>1185</v>
      </c>
    </row>
    <row r="100" spans="1:3" x14ac:dyDescent="0.25">
      <c r="A100" t="s">
        <v>139</v>
      </c>
      <c r="B100" t="s">
        <v>988</v>
      </c>
      <c r="C100" t="s">
        <v>1084</v>
      </c>
    </row>
    <row r="101" spans="1:3" x14ac:dyDescent="0.25">
      <c r="A101" t="s">
        <v>188</v>
      </c>
      <c r="B101" t="s">
        <v>192</v>
      </c>
      <c r="C101" t="s">
        <v>1130</v>
      </c>
    </row>
    <row r="102" spans="1:3" x14ac:dyDescent="0.25">
      <c r="A102" t="s">
        <v>284</v>
      </c>
      <c r="B102" t="s">
        <v>194</v>
      </c>
      <c r="C102" t="s">
        <v>1274</v>
      </c>
    </row>
    <row r="103" spans="1:3" x14ac:dyDescent="0.25">
      <c r="A103" t="s">
        <v>903</v>
      </c>
      <c r="B103" t="s">
        <v>989</v>
      </c>
      <c r="C103" t="s">
        <v>1219</v>
      </c>
    </row>
    <row r="104" spans="1:3" x14ac:dyDescent="0.25">
      <c r="A104" t="s">
        <v>883</v>
      </c>
      <c r="B104" t="s">
        <v>990</v>
      </c>
      <c r="C104" t="s">
        <v>1254</v>
      </c>
    </row>
    <row r="105" spans="1:3" x14ac:dyDescent="0.25">
      <c r="A105" t="s">
        <v>187</v>
      </c>
      <c r="B105" t="s">
        <v>991</v>
      </c>
      <c r="C105" t="s">
        <v>1091</v>
      </c>
    </row>
    <row r="106" spans="1:3" x14ac:dyDescent="0.25">
      <c r="A106" t="s">
        <v>199</v>
      </c>
      <c r="B106" t="s">
        <v>992</v>
      </c>
      <c r="C106" t="s">
        <v>1092</v>
      </c>
    </row>
    <row r="107" spans="1:3" x14ac:dyDescent="0.25">
      <c r="A107" t="s">
        <v>851</v>
      </c>
      <c r="B107" t="s">
        <v>993</v>
      </c>
      <c r="C107" t="s">
        <v>1180</v>
      </c>
    </row>
    <row r="108" spans="1:3" x14ac:dyDescent="0.25">
      <c r="A108" t="s">
        <v>291</v>
      </c>
      <c r="B108" t="s">
        <v>994</v>
      </c>
      <c r="C108" t="s">
        <v>1234</v>
      </c>
    </row>
    <row r="109" spans="1:3" x14ac:dyDescent="0.25">
      <c r="A109" t="s">
        <v>88</v>
      </c>
      <c r="B109" t="s">
        <v>995</v>
      </c>
      <c r="C109" t="s">
        <v>1125</v>
      </c>
    </row>
    <row r="110" spans="1:3" x14ac:dyDescent="0.25">
      <c r="A110" t="s">
        <v>116</v>
      </c>
      <c r="B110" t="s">
        <v>996</v>
      </c>
      <c r="C110" t="s">
        <v>1155</v>
      </c>
    </row>
    <row r="111" spans="1:3" x14ac:dyDescent="0.25">
      <c r="A111" t="s">
        <v>255</v>
      </c>
      <c r="B111" t="s">
        <v>997</v>
      </c>
      <c r="C111" t="s">
        <v>1101</v>
      </c>
    </row>
    <row r="112" spans="1:3" x14ac:dyDescent="0.25">
      <c r="A112" t="s">
        <v>311</v>
      </c>
      <c r="B112" t="s">
        <v>200</v>
      </c>
      <c r="C112" t="s">
        <v>1197</v>
      </c>
    </row>
    <row r="113" spans="1:3" x14ac:dyDescent="0.25">
      <c r="A113" t="s">
        <v>164</v>
      </c>
      <c r="B113" t="s">
        <v>203</v>
      </c>
      <c r="C113" t="s">
        <v>1162</v>
      </c>
    </row>
    <row r="114" spans="1:3" x14ac:dyDescent="0.25">
      <c r="A114" t="s">
        <v>310</v>
      </c>
      <c r="B114" t="s">
        <v>998</v>
      </c>
      <c r="C114" t="s">
        <v>1067</v>
      </c>
    </row>
    <row r="115" spans="1:3" x14ac:dyDescent="0.25">
      <c r="A115" t="s">
        <v>206</v>
      </c>
      <c r="B115" t="s">
        <v>999</v>
      </c>
      <c r="C115" t="s">
        <v>1220</v>
      </c>
    </row>
    <row r="116" spans="1:3" x14ac:dyDescent="0.25">
      <c r="A116" t="s">
        <v>293</v>
      </c>
      <c r="B116" t="s">
        <v>207</v>
      </c>
      <c r="C116" t="s">
        <v>1109</v>
      </c>
    </row>
    <row r="117" spans="1:3" x14ac:dyDescent="0.25">
      <c r="A117" t="s">
        <v>915</v>
      </c>
      <c r="B117" t="s">
        <v>209</v>
      </c>
      <c r="C117" t="s">
        <v>1149</v>
      </c>
    </row>
    <row r="118" spans="1:3" x14ac:dyDescent="0.25">
      <c r="A118" t="s">
        <v>184</v>
      </c>
      <c r="B118" t="s">
        <v>1000</v>
      </c>
      <c r="C118" t="s">
        <v>1145</v>
      </c>
    </row>
    <row r="119" spans="1:3" x14ac:dyDescent="0.25">
      <c r="A119" t="s">
        <v>154</v>
      </c>
      <c r="B119" t="s">
        <v>1001</v>
      </c>
      <c r="C119" t="s">
        <v>1249</v>
      </c>
    </row>
    <row r="120" spans="1:3" x14ac:dyDescent="0.25">
      <c r="A120" t="s">
        <v>899</v>
      </c>
      <c r="B120" t="s">
        <v>212</v>
      </c>
      <c r="C120" t="s">
        <v>1246</v>
      </c>
    </row>
    <row r="121" spans="1:3" x14ac:dyDescent="0.25">
      <c r="A121" t="s">
        <v>257</v>
      </c>
      <c r="B121" t="s">
        <v>1002</v>
      </c>
      <c r="C121" t="s">
        <v>1269</v>
      </c>
    </row>
    <row r="122" spans="1:3" x14ac:dyDescent="0.25">
      <c r="A122" t="s">
        <v>218</v>
      </c>
      <c r="B122" t="s">
        <v>215</v>
      </c>
      <c r="C122" t="s">
        <v>1098</v>
      </c>
    </row>
    <row r="123" spans="1:3" x14ac:dyDescent="0.25">
      <c r="A123" t="s">
        <v>892</v>
      </c>
      <c r="B123" t="s">
        <v>217</v>
      </c>
      <c r="C123" t="s">
        <v>1115</v>
      </c>
    </row>
    <row r="124" spans="1:3" x14ac:dyDescent="0.25">
      <c r="A124" t="s">
        <v>275</v>
      </c>
      <c r="B124" t="s">
        <v>1003</v>
      </c>
      <c r="C124" t="s">
        <v>1065</v>
      </c>
    </row>
    <row r="125" spans="1:3" x14ac:dyDescent="0.25">
      <c r="A125" t="s">
        <v>267</v>
      </c>
      <c r="B125" t="s">
        <v>1004</v>
      </c>
      <c r="C125" t="s">
        <v>1114</v>
      </c>
    </row>
    <row r="126" spans="1:3" x14ac:dyDescent="0.25">
      <c r="A126" t="s">
        <v>869</v>
      </c>
      <c r="B126" t="s">
        <v>1005</v>
      </c>
      <c r="C126" t="s">
        <v>1272</v>
      </c>
    </row>
    <row r="127" spans="1:3" x14ac:dyDescent="0.25">
      <c r="A127" t="s">
        <v>905</v>
      </c>
      <c r="B127" t="s">
        <v>1006</v>
      </c>
      <c r="C127" t="s">
        <v>1189</v>
      </c>
    </row>
    <row r="128" spans="1:3" x14ac:dyDescent="0.25">
      <c r="A128" t="s">
        <v>106</v>
      </c>
      <c r="B128" t="s">
        <v>1007</v>
      </c>
      <c r="C128" t="s">
        <v>1141</v>
      </c>
    </row>
    <row r="129" spans="1:3" x14ac:dyDescent="0.25">
      <c r="A129" t="s">
        <v>101</v>
      </c>
      <c r="B129" t="s">
        <v>1008</v>
      </c>
      <c r="C129" t="s">
        <v>1078</v>
      </c>
    </row>
    <row r="130" spans="1:3" x14ac:dyDescent="0.25">
      <c r="A130" t="s">
        <v>128</v>
      </c>
      <c r="B130" t="s">
        <v>1009</v>
      </c>
      <c r="C130" t="s">
        <v>1094</v>
      </c>
    </row>
    <row r="131" spans="1:3" x14ac:dyDescent="0.25">
      <c r="A131" t="s">
        <v>855</v>
      </c>
      <c r="B131" t="s">
        <v>220</v>
      </c>
      <c r="C131" t="s">
        <v>1178</v>
      </c>
    </row>
    <row r="132" spans="1:3" x14ac:dyDescent="0.25">
      <c r="A132" t="s">
        <v>111</v>
      </c>
      <c r="B132" t="s">
        <v>222</v>
      </c>
      <c r="C132" t="s">
        <v>1058</v>
      </c>
    </row>
    <row r="133" spans="1:3" x14ac:dyDescent="0.25">
      <c r="A133" t="s">
        <v>258</v>
      </c>
      <c r="B133" t="s">
        <v>1010</v>
      </c>
      <c r="C133" t="s">
        <v>1215</v>
      </c>
    </row>
    <row r="134" spans="1:3" x14ac:dyDescent="0.25">
      <c r="A134" t="s">
        <v>882</v>
      </c>
      <c r="B134" t="s">
        <v>1011</v>
      </c>
      <c r="C134" t="s">
        <v>1245</v>
      </c>
    </row>
    <row r="135" spans="1:3" x14ac:dyDescent="0.25">
      <c r="A135" t="s">
        <v>242</v>
      </c>
      <c r="B135" t="s">
        <v>1012</v>
      </c>
      <c r="C135" t="s">
        <v>1113</v>
      </c>
    </row>
    <row r="136" spans="1:3" x14ac:dyDescent="0.25">
      <c r="A136" t="s">
        <v>902</v>
      </c>
      <c r="B136" t="s">
        <v>225</v>
      </c>
      <c r="C136" t="s">
        <v>1083</v>
      </c>
    </row>
    <row r="137" spans="1:3" x14ac:dyDescent="0.25">
      <c r="A137" t="s">
        <v>897</v>
      </c>
      <c r="B137" t="s">
        <v>229</v>
      </c>
      <c r="C137" t="s">
        <v>1121</v>
      </c>
    </row>
    <row r="138" spans="1:3" x14ac:dyDescent="0.25">
      <c r="A138" t="s">
        <v>176</v>
      </c>
      <c r="B138" t="s">
        <v>231</v>
      </c>
      <c r="C138" t="s">
        <v>1059</v>
      </c>
    </row>
    <row r="139" spans="1:3" x14ac:dyDescent="0.25">
      <c r="A139" t="s">
        <v>219</v>
      </c>
      <c r="B139" t="s">
        <v>1013</v>
      </c>
      <c r="C139" t="s">
        <v>1275</v>
      </c>
    </row>
    <row r="140" spans="1:3" x14ac:dyDescent="0.25">
      <c r="A140" t="s">
        <v>870</v>
      </c>
      <c r="B140" t="s">
        <v>233</v>
      </c>
      <c r="C140" t="s">
        <v>1183</v>
      </c>
    </row>
    <row r="141" spans="1:3" x14ac:dyDescent="0.25">
      <c r="A141" t="s">
        <v>282</v>
      </c>
      <c r="B141" t="s">
        <v>1014</v>
      </c>
      <c r="C141" t="s">
        <v>1075</v>
      </c>
    </row>
    <row r="142" spans="1:3" x14ac:dyDescent="0.25">
      <c r="A142" t="s">
        <v>297</v>
      </c>
      <c r="B142" t="s">
        <v>236</v>
      </c>
      <c r="C142" t="s">
        <v>1259</v>
      </c>
    </row>
    <row r="143" spans="1:3" x14ac:dyDescent="0.25">
      <c r="A143" t="s">
        <v>285</v>
      </c>
      <c r="B143" t="s">
        <v>1015</v>
      </c>
      <c r="C143" t="s">
        <v>1151</v>
      </c>
    </row>
    <row r="144" spans="1:3" x14ac:dyDescent="0.25">
      <c r="A144" t="s">
        <v>901</v>
      </c>
      <c r="B144" t="s">
        <v>238</v>
      </c>
      <c r="C144" t="s">
        <v>1136</v>
      </c>
    </row>
    <row r="145" spans="1:3" x14ac:dyDescent="0.25">
      <c r="A145" t="s">
        <v>890</v>
      </c>
      <c r="B145" t="s">
        <v>240</v>
      </c>
      <c r="C145" t="s">
        <v>1216</v>
      </c>
    </row>
    <row r="146" spans="1:3" x14ac:dyDescent="0.25">
      <c r="A146" t="s">
        <v>873</v>
      </c>
      <c r="B146" t="s">
        <v>1016</v>
      </c>
      <c r="C146" t="s">
        <v>1123</v>
      </c>
    </row>
    <row r="147" spans="1:3" x14ac:dyDescent="0.25">
      <c r="A147" t="s">
        <v>891</v>
      </c>
      <c r="B147" t="s">
        <v>1017</v>
      </c>
      <c r="C147" t="s">
        <v>1082</v>
      </c>
    </row>
    <row r="148" spans="1:3" x14ac:dyDescent="0.25">
      <c r="A148" t="s">
        <v>305</v>
      </c>
      <c r="B148" t="s">
        <v>1018</v>
      </c>
      <c r="C148" t="s">
        <v>1165</v>
      </c>
    </row>
    <row r="149" spans="1:3" x14ac:dyDescent="0.25">
      <c r="A149" t="s">
        <v>104</v>
      </c>
      <c r="B149" t="s">
        <v>244</v>
      </c>
      <c r="C149" t="s">
        <v>1077</v>
      </c>
    </row>
    <row r="150" spans="1:3" x14ac:dyDescent="0.25">
      <c r="A150" t="s">
        <v>262</v>
      </c>
      <c r="B150" t="s">
        <v>246</v>
      </c>
      <c r="C150" t="s">
        <v>1159</v>
      </c>
    </row>
    <row r="151" spans="1:3" x14ac:dyDescent="0.25">
      <c r="A151" t="s">
        <v>894</v>
      </c>
      <c r="B151" t="s">
        <v>1019</v>
      </c>
      <c r="C151" t="s">
        <v>1217</v>
      </c>
    </row>
    <row r="152" spans="1:3" x14ac:dyDescent="0.25">
      <c r="A152" t="s">
        <v>318</v>
      </c>
      <c r="B152" t="s">
        <v>1020</v>
      </c>
      <c r="C152" t="s">
        <v>1201</v>
      </c>
    </row>
    <row r="153" spans="1:3" x14ac:dyDescent="0.25">
      <c r="A153" t="s">
        <v>196</v>
      </c>
      <c r="B153" t="s">
        <v>1021</v>
      </c>
      <c r="C153" t="s">
        <v>1218</v>
      </c>
    </row>
    <row r="154" spans="1:3" x14ac:dyDescent="0.25">
      <c r="A154" t="s">
        <v>168</v>
      </c>
      <c r="B154" t="s">
        <v>249</v>
      </c>
      <c r="C154" t="s">
        <v>1214</v>
      </c>
    </row>
    <row r="155" spans="1:3" x14ac:dyDescent="0.25">
      <c r="A155" t="s">
        <v>298</v>
      </c>
      <c r="B155" t="s">
        <v>1022</v>
      </c>
      <c r="C155" t="s">
        <v>1240</v>
      </c>
    </row>
    <row r="156" spans="1:3" x14ac:dyDescent="0.25">
      <c r="A156" t="s">
        <v>302</v>
      </c>
      <c r="B156" t="s">
        <v>251</v>
      </c>
      <c r="C156" t="s">
        <v>1187</v>
      </c>
    </row>
    <row r="157" spans="1:3" x14ac:dyDescent="0.25">
      <c r="A157" t="s">
        <v>881</v>
      </c>
      <c r="B157" t="s">
        <v>253</v>
      </c>
      <c r="C157" t="s">
        <v>1184</v>
      </c>
    </row>
    <row r="158" spans="1:3" x14ac:dyDescent="0.25">
      <c r="A158" t="s">
        <v>150</v>
      </c>
      <c r="B158" t="s">
        <v>256</v>
      </c>
      <c r="C158" t="s">
        <v>1068</v>
      </c>
    </row>
    <row r="159" spans="1:3" x14ac:dyDescent="0.25">
      <c r="A159" t="s">
        <v>289</v>
      </c>
      <c r="B159" t="s">
        <v>1023</v>
      </c>
      <c r="C159" t="s">
        <v>1251</v>
      </c>
    </row>
    <row r="160" spans="1:3" x14ac:dyDescent="0.25">
      <c r="A160" t="s">
        <v>98</v>
      </c>
      <c r="B160" t="s">
        <v>259</v>
      </c>
      <c r="C160" t="s">
        <v>1096</v>
      </c>
    </row>
    <row r="161" spans="1:3" x14ac:dyDescent="0.25">
      <c r="A161" t="s">
        <v>880</v>
      </c>
      <c r="B161" t="s">
        <v>261</v>
      </c>
      <c r="C161" t="s">
        <v>1237</v>
      </c>
    </row>
    <row r="162" spans="1:3" x14ac:dyDescent="0.25">
      <c r="A162" t="s">
        <v>250</v>
      </c>
      <c r="B162" t="s">
        <v>1024</v>
      </c>
      <c r="C162" t="s">
        <v>1132</v>
      </c>
    </row>
    <row r="163" spans="1:3" x14ac:dyDescent="0.25">
      <c r="A163" t="s">
        <v>126</v>
      </c>
      <c r="B163" t="s">
        <v>1025</v>
      </c>
      <c r="C163" t="s">
        <v>1174</v>
      </c>
    </row>
    <row r="164" spans="1:3" x14ac:dyDescent="0.25">
      <c r="A164" t="s">
        <v>182</v>
      </c>
      <c r="B164" t="s">
        <v>1026</v>
      </c>
      <c r="C164" t="s">
        <v>1263</v>
      </c>
    </row>
    <row r="165" spans="1:3" x14ac:dyDescent="0.25">
      <c r="A165" t="s">
        <v>227</v>
      </c>
      <c r="B165" t="s">
        <v>1027</v>
      </c>
      <c r="C165" t="s">
        <v>1262</v>
      </c>
    </row>
    <row r="166" spans="1:3" x14ac:dyDescent="0.25">
      <c r="A166" t="s">
        <v>316</v>
      </c>
      <c r="B166" t="s">
        <v>264</v>
      </c>
      <c r="C166" t="s">
        <v>1261</v>
      </c>
    </row>
    <row r="167" spans="1:3" x14ac:dyDescent="0.25">
      <c r="A167" t="s">
        <v>914</v>
      </c>
      <c r="B167" t="s">
        <v>1028</v>
      </c>
      <c r="C167" t="s">
        <v>1195</v>
      </c>
    </row>
    <row r="168" spans="1:3" x14ac:dyDescent="0.25">
      <c r="A168" t="s">
        <v>910</v>
      </c>
      <c r="B168" t="s">
        <v>1029</v>
      </c>
      <c r="C168" t="s">
        <v>1196</v>
      </c>
    </row>
    <row r="169" spans="1:3" x14ac:dyDescent="0.25">
      <c r="A169" t="s">
        <v>287</v>
      </c>
      <c r="B169" t="s">
        <v>1030</v>
      </c>
      <c r="C169" t="s">
        <v>1239</v>
      </c>
    </row>
    <row r="170" spans="1:3" x14ac:dyDescent="0.25">
      <c r="A170" t="s">
        <v>158</v>
      </c>
      <c r="B170" t="s">
        <v>1031</v>
      </c>
      <c r="C170" t="s">
        <v>1076</v>
      </c>
    </row>
    <row r="171" spans="1:3" x14ac:dyDescent="0.25">
      <c r="A171" t="s">
        <v>279</v>
      </c>
      <c r="B171" t="s">
        <v>266</v>
      </c>
      <c r="C171" t="s">
        <v>1260</v>
      </c>
    </row>
    <row r="172" spans="1:3" x14ac:dyDescent="0.25">
      <c r="A172" t="s">
        <v>239</v>
      </c>
      <c r="B172" t="s">
        <v>268</v>
      </c>
      <c r="C172" t="s">
        <v>1095</v>
      </c>
    </row>
    <row r="173" spans="1:3" x14ac:dyDescent="0.25">
      <c r="A173" t="s">
        <v>861</v>
      </c>
      <c r="B173" t="s">
        <v>269</v>
      </c>
      <c r="C173" t="s">
        <v>1222</v>
      </c>
    </row>
    <row r="174" spans="1:3" x14ac:dyDescent="0.25">
      <c r="A174" t="s">
        <v>875</v>
      </c>
      <c r="B174" t="s">
        <v>1032</v>
      </c>
      <c r="C174" t="s">
        <v>1176</v>
      </c>
    </row>
    <row r="175" spans="1:3" x14ac:dyDescent="0.25">
      <c r="A175" t="s">
        <v>93</v>
      </c>
      <c r="B175" t="s">
        <v>1033</v>
      </c>
      <c r="C175" t="s">
        <v>1177</v>
      </c>
    </row>
    <row r="176" spans="1:3" x14ac:dyDescent="0.25">
      <c r="A176" t="s">
        <v>223</v>
      </c>
      <c r="B176" t="s">
        <v>271</v>
      </c>
      <c r="C176" t="s">
        <v>1203</v>
      </c>
    </row>
    <row r="177" spans="1:3" x14ac:dyDescent="0.25">
      <c r="A177" t="s">
        <v>324</v>
      </c>
      <c r="B177" t="s">
        <v>273</v>
      </c>
      <c r="C177" t="s">
        <v>1243</v>
      </c>
    </row>
    <row r="178" spans="1:3" x14ac:dyDescent="0.25">
      <c r="A178" t="s">
        <v>152</v>
      </c>
      <c r="B178" t="s">
        <v>1034</v>
      </c>
      <c r="C178" t="s">
        <v>1247</v>
      </c>
    </row>
    <row r="179" spans="1:3" x14ac:dyDescent="0.25">
      <c r="A179" t="s">
        <v>866</v>
      </c>
      <c r="B179" t="s">
        <v>276</v>
      </c>
      <c r="C179" t="s">
        <v>1230</v>
      </c>
    </row>
    <row r="180" spans="1:3" x14ac:dyDescent="0.25">
      <c r="A180" t="s">
        <v>234</v>
      </c>
      <c r="B180" t="s">
        <v>278</v>
      </c>
      <c r="C180" t="s">
        <v>1156</v>
      </c>
    </row>
    <row r="181" spans="1:3" x14ac:dyDescent="0.25">
      <c r="A181" t="s">
        <v>235</v>
      </c>
      <c r="B181" t="s">
        <v>280</v>
      </c>
      <c r="C181" t="s">
        <v>1160</v>
      </c>
    </row>
    <row r="182" spans="1:3" x14ac:dyDescent="0.25">
      <c r="A182" t="s">
        <v>308</v>
      </c>
      <c r="B182" t="s">
        <v>1035</v>
      </c>
      <c r="C182" t="s">
        <v>1190</v>
      </c>
    </row>
    <row r="183" spans="1:3" x14ac:dyDescent="0.25">
      <c r="A183" t="s">
        <v>245</v>
      </c>
      <c r="B183" t="s">
        <v>283</v>
      </c>
      <c r="C183" t="s">
        <v>1172</v>
      </c>
    </row>
    <row r="184" spans="1:3" x14ac:dyDescent="0.25">
      <c r="A184" t="s">
        <v>103</v>
      </c>
      <c r="B184" t="s">
        <v>1036</v>
      </c>
      <c r="C184" t="s">
        <v>1099</v>
      </c>
    </row>
    <row r="185" spans="1:3" x14ac:dyDescent="0.25">
      <c r="A185" t="s">
        <v>230</v>
      </c>
      <c r="B185" t="s">
        <v>1037</v>
      </c>
      <c r="C185" t="s">
        <v>1188</v>
      </c>
    </row>
    <row r="186" spans="1:3" x14ac:dyDescent="0.25">
      <c r="A186" t="s">
        <v>169</v>
      </c>
      <c r="B186" t="s">
        <v>286</v>
      </c>
      <c r="C186" t="s">
        <v>1255</v>
      </c>
    </row>
    <row r="187" spans="1:3" x14ac:dyDescent="0.25">
      <c r="A187" t="s">
        <v>119</v>
      </c>
      <c r="B187" t="s">
        <v>288</v>
      </c>
      <c r="C187" t="s">
        <v>1169</v>
      </c>
    </row>
    <row r="188" spans="1:3" x14ac:dyDescent="0.25">
      <c r="A188" t="s">
        <v>201</v>
      </c>
      <c r="B188" t="s">
        <v>1038</v>
      </c>
      <c r="C188" t="s">
        <v>1225</v>
      </c>
    </row>
    <row r="189" spans="1:3" x14ac:dyDescent="0.25">
      <c r="A189" t="s">
        <v>226</v>
      </c>
      <c r="B189" t="s">
        <v>290</v>
      </c>
      <c r="C189" t="s">
        <v>1073</v>
      </c>
    </row>
    <row r="190" spans="1:3" x14ac:dyDescent="0.25">
      <c r="A190" t="s">
        <v>916</v>
      </c>
      <c r="B190" t="s">
        <v>1039</v>
      </c>
      <c r="C190" t="s">
        <v>1192</v>
      </c>
    </row>
    <row r="191" spans="1:3" x14ac:dyDescent="0.25">
      <c r="A191" t="s">
        <v>887</v>
      </c>
      <c r="B191" t="s">
        <v>1040</v>
      </c>
      <c r="C191" t="s">
        <v>1157</v>
      </c>
    </row>
    <row r="192" spans="1:3" x14ac:dyDescent="0.25">
      <c r="A192" t="s">
        <v>193</v>
      </c>
      <c r="B192" t="s">
        <v>292</v>
      </c>
      <c r="C192" t="s">
        <v>1163</v>
      </c>
    </row>
    <row r="193" spans="1:3" x14ac:dyDescent="0.25">
      <c r="A193" t="s">
        <v>252</v>
      </c>
      <c r="B193" t="s">
        <v>1041</v>
      </c>
      <c r="C193" t="s">
        <v>1090</v>
      </c>
    </row>
    <row r="194" spans="1:3" x14ac:dyDescent="0.25">
      <c r="A194" t="s">
        <v>241</v>
      </c>
      <c r="B194" t="s">
        <v>295</v>
      </c>
      <c r="C194" t="s">
        <v>1168</v>
      </c>
    </row>
    <row r="195" spans="1:3" x14ac:dyDescent="0.25">
      <c r="A195" t="s">
        <v>197</v>
      </c>
      <c r="B195" t="s">
        <v>1042</v>
      </c>
      <c r="C195" t="s">
        <v>1204</v>
      </c>
    </row>
    <row r="196" spans="1:3" x14ac:dyDescent="0.25">
      <c r="A196" t="s">
        <v>202</v>
      </c>
      <c r="B196" t="s">
        <v>1043</v>
      </c>
      <c r="C196" t="s">
        <v>1191</v>
      </c>
    </row>
    <row r="197" spans="1:3" x14ac:dyDescent="0.25">
      <c r="A197" t="s">
        <v>204</v>
      </c>
      <c r="B197" t="s">
        <v>1044</v>
      </c>
      <c r="C197" t="s">
        <v>1161</v>
      </c>
    </row>
    <row r="198" spans="1:3" x14ac:dyDescent="0.25">
      <c r="A198" t="s">
        <v>296</v>
      </c>
      <c r="B198" t="s">
        <v>299</v>
      </c>
      <c r="C198" t="s">
        <v>1194</v>
      </c>
    </row>
    <row r="199" spans="1:3" x14ac:dyDescent="0.25">
      <c r="A199" t="s">
        <v>322</v>
      </c>
      <c r="B199" t="s">
        <v>1045</v>
      </c>
      <c r="C199" t="s">
        <v>1080</v>
      </c>
    </row>
    <row r="200" spans="1:3" x14ac:dyDescent="0.25">
      <c r="A200" t="s">
        <v>272</v>
      </c>
      <c r="B200" t="s">
        <v>301</v>
      </c>
      <c r="C200" t="s">
        <v>1248</v>
      </c>
    </row>
    <row r="201" spans="1:3" x14ac:dyDescent="0.25">
      <c r="A201" t="s">
        <v>205</v>
      </c>
      <c r="B201" t="s">
        <v>1046</v>
      </c>
      <c r="C201" t="s">
        <v>1144</v>
      </c>
    </row>
    <row r="202" spans="1:3" x14ac:dyDescent="0.25">
      <c r="A202" t="s">
        <v>211</v>
      </c>
      <c r="B202" t="s">
        <v>1047</v>
      </c>
      <c r="C202" t="s">
        <v>1273</v>
      </c>
    </row>
    <row r="203" spans="1:3" x14ac:dyDescent="0.25">
      <c r="A203" t="s">
        <v>888</v>
      </c>
      <c r="B203" t="s">
        <v>1048</v>
      </c>
      <c r="C203" t="s">
        <v>1170</v>
      </c>
    </row>
    <row r="204" spans="1:3" x14ac:dyDescent="0.25">
      <c r="A204" t="s">
        <v>862</v>
      </c>
      <c r="B204" t="s">
        <v>1049</v>
      </c>
      <c r="C204" t="s">
        <v>1186</v>
      </c>
    </row>
    <row r="205" spans="1:3" x14ac:dyDescent="0.25">
      <c r="A205" t="s">
        <v>186</v>
      </c>
      <c r="B205" t="s">
        <v>304</v>
      </c>
      <c r="C205" t="s">
        <v>1108</v>
      </c>
    </row>
    <row r="206" spans="1:3" x14ac:dyDescent="0.25">
      <c r="A206" t="s">
        <v>221</v>
      </c>
      <c r="B206" t="s">
        <v>306</v>
      </c>
      <c r="C206" t="s">
        <v>1200</v>
      </c>
    </row>
    <row r="207" spans="1:3" x14ac:dyDescent="0.25">
      <c r="A207" t="s">
        <v>134</v>
      </c>
      <c r="B207" t="s">
        <v>1050</v>
      </c>
      <c r="C207" t="s">
        <v>1211</v>
      </c>
    </row>
    <row r="208" spans="1:3" x14ac:dyDescent="0.25">
      <c r="A208" t="s">
        <v>847</v>
      </c>
      <c r="B208" t="s">
        <v>309</v>
      </c>
      <c r="C208" t="s">
        <v>1175</v>
      </c>
    </row>
    <row r="209" spans="1:3" x14ac:dyDescent="0.25">
      <c r="A209" t="s">
        <v>232</v>
      </c>
      <c r="B209" t="s">
        <v>1051</v>
      </c>
      <c r="C209" t="s">
        <v>1193</v>
      </c>
    </row>
    <row r="210" spans="1:3" x14ac:dyDescent="0.25">
      <c r="A210" t="s">
        <v>918</v>
      </c>
      <c r="B210" t="s">
        <v>312</v>
      </c>
      <c r="C210" t="s">
        <v>1061</v>
      </c>
    </row>
    <row r="211" spans="1:3" x14ac:dyDescent="0.25">
      <c r="A211" t="s">
        <v>270</v>
      </c>
      <c r="B211" t="s">
        <v>313</v>
      </c>
      <c r="C211" t="s">
        <v>1167</v>
      </c>
    </row>
    <row r="212" spans="1:3" x14ac:dyDescent="0.25">
      <c r="A212" t="s">
        <v>908</v>
      </c>
      <c r="B212" t="s">
        <v>315</v>
      </c>
      <c r="C212" t="s">
        <v>1228</v>
      </c>
    </row>
    <row r="213" spans="1:3" x14ac:dyDescent="0.25">
      <c r="A213" t="s">
        <v>886</v>
      </c>
      <c r="B213" t="s">
        <v>317</v>
      </c>
      <c r="C213" t="s">
        <v>1229</v>
      </c>
    </row>
    <row r="214" spans="1:3" x14ac:dyDescent="0.25">
      <c r="A214" t="s">
        <v>906</v>
      </c>
      <c r="B214" t="s">
        <v>1052</v>
      </c>
      <c r="C214" t="s">
        <v>1264</v>
      </c>
    </row>
    <row r="215" spans="1:3" x14ac:dyDescent="0.25">
      <c r="A215" t="s">
        <v>178</v>
      </c>
      <c r="B215" t="s">
        <v>1053</v>
      </c>
      <c r="C215" t="s">
        <v>1224</v>
      </c>
    </row>
    <row r="216" spans="1:3" x14ac:dyDescent="0.25">
      <c r="A216" t="s">
        <v>114</v>
      </c>
      <c r="B216" t="s">
        <v>1054</v>
      </c>
      <c r="C216" t="s">
        <v>1267</v>
      </c>
    </row>
    <row r="217" spans="1:3" x14ac:dyDescent="0.25">
      <c r="A217" t="s">
        <v>156</v>
      </c>
      <c r="B217" t="s">
        <v>320</v>
      </c>
      <c r="C217" t="s">
        <v>1128</v>
      </c>
    </row>
    <row r="218" spans="1:3" x14ac:dyDescent="0.25">
      <c r="A218" t="s">
        <v>146</v>
      </c>
      <c r="B218" t="s">
        <v>323</v>
      </c>
      <c r="C218" t="s">
        <v>1244</v>
      </c>
    </row>
    <row r="219" spans="1:3" x14ac:dyDescent="0.25">
      <c r="A219" t="s">
        <v>913</v>
      </c>
      <c r="B219" t="s">
        <v>1055</v>
      </c>
      <c r="C219" t="s">
        <v>1253</v>
      </c>
    </row>
    <row r="220" spans="1:3" x14ac:dyDescent="0.25">
      <c r="A220" t="s">
        <v>314</v>
      </c>
      <c r="B220" t="s">
        <v>1056</v>
      </c>
      <c r="C220" t="s">
        <v>1265</v>
      </c>
    </row>
    <row r="221" spans="1:3" x14ac:dyDescent="0.25">
      <c r="A221" t="s">
        <v>161</v>
      </c>
      <c r="B221" t="s">
        <v>326</v>
      </c>
      <c r="C221" t="s">
        <v>1129</v>
      </c>
    </row>
  </sheetData>
  <sheetProtection sheet="1" objects="1" scenarios="1"/>
  <sortState xmlns:xlrd2="http://schemas.microsoft.com/office/spreadsheetml/2017/richdata2" ref="A2:A221">
    <sortCondition ref="A2:A221"/>
  </sortState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8" ma:contentTypeDescription="Ein neues Dokument erstellen." ma:contentTypeScope="" ma:versionID="ada8fd744ab2dbaeb46b4a3fd42a72ba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fdc8c19ea6a41c2bfb18e1d544ad167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8E3BC-67E2-43AD-A5AC-E0093E22D906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2.xml><?xml version="1.0" encoding="utf-8"?>
<ds:datastoreItem xmlns:ds="http://schemas.openxmlformats.org/officeDocument/2006/customXml" ds:itemID="{B2C0AEAB-5DCD-4C47-A0FD-E9607E6801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E93C62-8897-46A5-A69E-F41D92D5FC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11</vt:i4>
      </vt:variant>
    </vt:vector>
  </HeadingPairs>
  <TitlesOfParts>
    <vt:vector size="18" baseType="lpstr">
      <vt:lpstr>Instruction</vt:lpstr>
      <vt:lpstr>Objet</vt:lpstr>
      <vt:lpstr>Essence - données de base</vt:lpstr>
      <vt:lpstr>Essence - état</vt:lpstr>
      <vt:lpstr>Emplacements des photos</vt:lpstr>
      <vt:lpstr>Ne pas éditer 1</vt:lpstr>
      <vt:lpstr>Ne pas éditer 2</vt:lpstr>
      <vt:lpstr>alleStandorte</vt:lpstr>
      <vt:lpstr>collinéen</vt:lpstr>
      <vt:lpstr>collinéenavechêtre</vt:lpstr>
      <vt:lpstr>hautmontagnard</vt:lpstr>
      <vt:lpstr>hyperinsubrique</vt:lpstr>
      <vt:lpstr>montagnardinférieur</vt:lpstr>
      <vt:lpstr>montagnardinférieursupérieur</vt:lpstr>
      <vt:lpstr>montagnardsupérieur</vt:lpstr>
      <vt:lpstr>subalpin</vt:lpstr>
      <vt:lpstr>subalpinsupérieur</vt:lpstr>
      <vt:lpstr>submontagnard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Zivildienstleistender Fachstelle GWP</dc:creator>
  <cp:lastModifiedBy>Brühwiler Valentin Jonas</cp:lastModifiedBy>
  <dcterms:created xsi:type="dcterms:W3CDTF">2024-09-24T06:42:40Z</dcterms:created>
  <dcterms:modified xsi:type="dcterms:W3CDTF">2025-08-22T14:07:51Z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